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his\Downloads\"/>
    </mc:Choice>
  </mc:AlternateContent>
  <xr:revisionPtr revIDLastSave="0" documentId="13_ncr:1_{604E3504-A14E-421B-9587-D3F860BDF72A}" xr6:coauthVersionLast="47" xr6:coauthVersionMax="47" xr10:uidLastSave="{00000000-0000-0000-0000-000000000000}"/>
  <bookViews>
    <workbookView xWindow="-98" yWindow="-98" windowWidth="19396" windowHeight="11475" activeTab="4" xr2:uid="{00000000-000D-0000-FFFF-FFFF00000000}"/>
  </bookViews>
  <sheets>
    <sheet name="MAY 2026 " sheetId="1" r:id="rId1"/>
    <sheet name="JUNE 2026" sheetId="2" r:id="rId2"/>
    <sheet name="JULY 2026" sheetId="3" r:id="rId3"/>
    <sheet name="AUG 2026" sheetId="4" r:id="rId4"/>
    <sheet name="SEPT 2026" sheetId="5" r:id="rId5"/>
    <sheet name="OCT 2026" sheetId="6" r:id="rId6"/>
    <sheet name="NOV 2026" sheetId="7" r:id="rId7"/>
    <sheet name="DEC 2026" sheetId="8" r:id="rId8"/>
    <sheet name="JAN 2027" sheetId="9" r:id="rId9"/>
    <sheet name="FEB 2027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3" i="5" l="1"/>
  <c r="AA83" i="5"/>
  <c r="Z83" i="5"/>
  <c r="AB82" i="5"/>
  <c r="AA82" i="5"/>
  <c r="Z82" i="5"/>
  <c r="AB81" i="5"/>
  <c r="AA81" i="5"/>
  <c r="Z81" i="5"/>
  <c r="AB80" i="5"/>
  <c r="AA80" i="5"/>
  <c r="Z80" i="5"/>
  <c r="AB79" i="5"/>
  <c r="AA79" i="5"/>
  <c r="Z79" i="5"/>
  <c r="AB78" i="5"/>
  <c r="AA78" i="5"/>
  <c r="Z78" i="5"/>
  <c r="AB77" i="5"/>
  <c r="AA77" i="5"/>
  <c r="Z77" i="5"/>
  <c r="AB76" i="5"/>
  <c r="AA76" i="5"/>
  <c r="Z76" i="5"/>
  <c r="AB75" i="5"/>
  <c r="AA75" i="5"/>
  <c r="Z75" i="5"/>
  <c r="AB74" i="5"/>
  <c r="AA74" i="5"/>
  <c r="Z74" i="5"/>
  <c r="AB73" i="5"/>
  <c r="AA73" i="5"/>
  <c r="Z73" i="5"/>
  <c r="AB72" i="5"/>
  <c r="AA72" i="5"/>
  <c r="Z72" i="5"/>
  <c r="AB71" i="5"/>
  <c r="AA71" i="5"/>
  <c r="Z71" i="5"/>
  <c r="AB70" i="5"/>
  <c r="AA70" i="5"/>
  <c r="Z70" i="5"/>
  <c r="AB69" i="5"/>
  <c r="AA69" i="5"/>
  <c r="Z69" i="5"/>
  <c r="AB68" i="5"/>
  <c r="AA68" i="5"/>
  <c r="Z68" i="5"/>
  <c r="AB67" i="5"/>
  <c r="AA67" i="5"/>
  <c r="Z67" i="5"/>
  <c r="AB66" i="5"/>
  <c r="AA66" i="5"/>
  <c r="Z66" i="5"/>
  <c r="AB65" i="5"/>
  <c r="AA65" i="5"/>
  <c r="Z65" i="5"/>
  <c r="AB64" i="5"/>
  <c r="AA64" i="5"/>
  <c r="Z64" i="5"/>
  <c r="AB63" i="5"/>
  <c r="AA63" i="5"/>
  <c r="Z63" i="5"/>
  <c r="AB62" i="5"/>
  <c r="AA62" i="5"/>
  <c r="Z62" i="5"/>
  <c r="AB61" i="5"/>
  <c r="AA61" i="5"/>
  <c r="Z61" i="5"/>
  <c r="AB60" i="5"/>
  <c r="AA60" i="5"/>
  <c r="Z60" i="5"/>
  <c r="AB59" i="5"/>
  <c r="AA59" i="5"/>
  <c r="Z59" i="5"/>
  <c r="AB58" i="5"/>
  <c r="AA58" i="5"/>
  <c r="Z58" i="5"/>
  <c r="AB57" i="5"/>
  <c r="AA57" i="5"/>
  <c r="Z57" i="5"/>
  <c r="AB56" i="5"/>
  <c r="AA56" i="5"/>
  <c r="Z56" i="5"/>
  <c r="AB55" i="5"/>
  <c r="AA55" i="5"/>
  <c r="Z55" i="5"/>
  <c r="AB54" i="5"/>
  <c r="AA54" i="5"/>
  <c r="Z54" i="5"/>
  <c r="AB53" i="5"/>
  <c r="AA53" i="5"/>
  <c r="Z53" i="5"/>
  <c r="AB52" i="5"/>
  <c r="AA52" i="5"/>
  <c r="Z52" i="5"/>
  <c r="AB51" i="5"/>
  <c r="AA51" i="5"/>
  <c r="Z51" i="5"/>
  <c r="AB50" i="5"/>
  <c r="AA50" i="5"/>
  <c r="Z50" i="5"/>
  <c r="AB49" i="5"/>
  <c r="AA49" i="5"/>
  <c r="Z49" i="5"/>
  <c r="AB48" i="5"/>
  <c r="AA48" i="5"/>
  <c r="Z48" i="5"/>
  <c r="AB47" i="5"/>
  <c r="AA47" i="5"/>
  <c r="Z47" i="5"/>
  <c r="AB46" i="5"/>
  <c r="AA46" i="5"/>
  <c r="Z46" i="5"/>
  <c r="AB44" i="5"/>
  <c r="AA44" i="5"/>
  <c r="Z44" i="5"/>
  <c r="AB43" i="5"/>
  <c r="AA43" i="5"/>
  <c r="Z43" i="5"/>
  <c r="AB42" i="5"/>
  <c r="AA42" i="5"/>
  <c r="Z42" i="5"/>
  <c r="AB41" i="5"/>
  <c r="AA41" i="5"/>
  <c r="Z41" i="5"/>
  <c r="AB40" i="5"/>
  <c r="AA40" i="5"/>
  <c r="Z40" i="5"/>
  <c r="AB39" i="5"/>
  <c r="AA39" i="5"/>
  <c r="Z39" i="5"/>
  <c r="AB38" i="5"/>
  <c r="AA38" i="5"/>
  <c r="Z38" i="5"/>
  <c r="AB37" i="5"/>
  <c r="AA37" i="5"/>
  <c r="Z37" i="5"/>
  <c r="AB36" i="5"/>
  <c r="AA36" i="5"/>
  <c r="Z36" i="5"/>
  <c r="AB35" i="5"/>
  <c r="AA35" i="5"/>
  <c r="Z35" i="5"/>
  <c r="AB34" i="5"/>
  <c r="AA34" i="5"/>
  <c r="Z34" i="5"/>
  <c r="AB33" i="5"/>
  <c r="AA33" i="5"/>
  <c r="Z33" i="5"/>
  <c r="AB32" i="5"/>
  <c r="AA32" i="5"/>
  <c r="AB31" i="5"/>
  <c r="AA31" i="5"/>
  <c r="Z32" i="5"/>
  <c r="Z31" i="5"/>
  <c r="AB30" i="5"/>
  <c r="AA30" i="5"/>
  <c r="Z30" i="5"/>
  <c r="AB29" i="5"/>
  <c r="AA29" i="5"/>
  <c r="Z29" i="5"/>
  <c r="AB28" i="5"/>
  <c r="AB27" i="5"/>
  <c r="AA28" i="5"/>
  <c r="Z28" i="5"/>
  <c r="AA27" i="5"/>
  <c r="Z27" i="5"/>
  <c r="AB26" i="5"/>
  <c r="AA26" i="5"/>
  <c r="Z26" i="5"/>
  <c r="AB25" i="5"/>
  <c r="AA25" i="5"/>
  <c r="Z25" i="5"/>
  <c r="AB24" i="5"/>
  <c r="AA24" i="5"/>
  <c r="Z24" i="5"/>
  <c r="AB23" i="5"/>
  <c r="AA23" i="5"/>
  <c r="Z23" i="5"/>
  <c r="AB22" i="5"/>
  <c r="AA22" i="5"/>
  <c r="Z22" i="5"/>
  <c r="AB21" i="5"/>
  <c r="AA21" i="5"/>
  <c r="Z21" i="5"/>
  <c r="AB20" i="5"/>
  <c r="AA20" i="5"/>
  <c r="Z20" i="5"/>
  <c r="AB19" i="5"/>
  <c r="AA19" i="5"/>
  <c r="Z19" i="5"/>
  <c r="AB18" i="5"/>
  <c r="AA18" i="5"/>
  <c r="Z18" i="5"/>
  <c r="AB17" i="5"/>
  <c r="AA17" i="5"/>
  <c r="Z17" i="5"/>
  <c r="AB16" i="5"/>
  <c r="AA16" i="5"/>
  <c r="Z16" i="5"/>
  <c r="AB15" i="5"/>
  <c r="AA15" i="5"/>
  <c r="Z15" i="5"/>
  <c r="AB14" i="5"/>
  <c r="AA14" i="5"/>
  <c r="Z14" i="5"/>
  <c r="AB13" i="5"/>
  <c r="AA13" i="5"/>
  <c r="Z13" i="5"/>
  <c r="AB12" i="5"/>
  <c r="AA12" i="5"/>
  <c r="Z12" i="5"/>
  <c r="AA11" i="5"/>
  <c r="AB11" i="5"/>
  <c r="Z11" i="5"/>
  <c r="AB10" i="5"/>
  <c r="AA10" i="5"/>
  <c r="Z10" i="5"/>
  <c r="AB9" i="5"/>
  <c r="AA9" i="5"/>
  <c r="Z9" i="5"/>
  <c r="AB8" i="5"/>
  <c r="AA8" i="5"/>
  <c r="Z8" i="5"/>
  <c r="AB83" i="10"/>
  <c r="AE83" i="10" s="1"/>
  <c r="AA83" i="10"/>
  <c r="AD83" i="10" s="1"/>
  <c r="Z83" i="10"/>
  <c r="AC83" i="10" s="1"/>
  <c r="AB82" i="10"/>
  <c r="AA82" i="10"/>
  <c r="Z82" i="10"/>
  <c r="AB81" i="10"/>
  <c r="AE81" i="10" s="1"/>
  <c r="AA81" i="10"/>
  <c r="AD81" i="10" s="1"/>
  <c r="Z81" i="10"/>
  <c r="AC81" i="10" s="1"/>
  <c r="AB80" i="10"/>
  <c r="AA80" i="10"/>
  <c r="AD80" i="10" s="1"/>
  <c r="Z80" i="10"/>
  <c r="AC80" i="10" s="1"/>
  <c r="AB79" i="10"/>
  <c r="AE79" i="10" s="1"/>
  <c r="AA79" i="10"/>
  <c r="AD79" i="10" s="1"/>
  <c r="Z79" i="10"/>
  <c r="AC79" i="10" s="1"/>
  <c r="AB78" i="10"/>
  <c r="AA78" i="10"/>
  <c r="Z78" i="10"/>
  <c r="AB77" i="10"/>
  <c r="AE77" i="10" s="1"/>
  <c r="AA77" i="10"/>
  <c r="AD77" i="10" s="1"/>
  <c r="Z77" i="10"/>
  <c r="AC77" i="10" s="1"/>
  <c r="AB76" i="10"/>
  <c r="AA76" i="10"/>
  <c r="AD76" i="10" s="1"/>
  <c r="Z76" i="10"/>
  <c r="AC76" i="10" s="1"/>
  <c r="AB75" i="10"/>
  <c r="AE75" i="10" s="1"/>
  <c r="AA75" i="10"/>
  <c r="AD75" i="10" s="1"/>
  <c r="Z75" i="10"/>
  <c r="AC75" i="10" s="1"/>
  <c r="AB74" i="10"/>
  <c r="AA74" i="10"/>
  <c r="Z74" i="10"/>
  <c r="AB73" i="10"/>
  <c r="AE73" i="10" s="1"/>
  <c r="AA73" i="10"/>
  <c r="AD73" i="10" s="1"/>
  <c r="Z73" i="10"/>
  <c r="AC73" i="10" s="1"/>
  <c r="AB72" i="10"/>
  <c r="AA72" i="10"/>
  <c r="AD72" i="10" s="1"/>
  <c r="Z72" i="10"/>
  <c r="AC72" i="10" s="1"/>
  <c r="AB71" i="10"/>
  <c r="AE71" i="10" s="1"/>
  <c r="AA71" i="10"/>
  <c r="AD71" i="10" s="1"/>
  <c r="Z71" i="10"/>
  <c r="AC71" i="10" s="1"/>
  <c r="AB70" i="10"/>
  <c r="AA70" i="10"/>
  <c r="Z70" i="10"/>
  <c r="AB69" i="10"/>
  <c r="AE69" i="10" s="1"/>
  <c r="AA69" i="10"/>
  <c r="AD69" i="10" s="1"/>
  <c r="Z69" i="10"/>
  <c r="AC69" i="10" s="1"/>
  <c r="AB68" i="10"/>
  <c r="AA68" i="10"/>
  <c r="AD68" i="10" s="1"/>
  <c r="Z68" i="10"/>
  <c r="AC68" i="10" s="1"/>
  <c r="AB67" i="10"/>
  <c r="AE67" i="10" s="1"/>
  <c r="AA67" i="10"/>
  <c r="AD67" i="10" s="1"/>
  <c r="Z67" i="10"/>
  <c r="AC67" i="10" s="1"/>
  <c r="AB66" i="10"/>
  <c r="AA66" i="10"/>
  <c r="Z66" i="10"/>
  <c r="AB65" i="10"/>
  <c r="AE65" i="10" s="1"/>
  <c r="AA65" i="10"/>
  <c r="AD65" i="10" s="1"/>
  <c r="Z65" i="10"/>
  <c r="AC65" i="10" s="1"/>
  <c r="AB64" i="10"/>
  <c r="AA64" i="10"/>
  <c r="AD64" i="10" s="1"/>
  <c r="Z64" i="10"/>
  <c r="AC64" i="10" s="1"/>
  <c r="AB63" i="10"/>
  <c r="AE63" i="10" s="1"/>
  <c r="AA63" i="10"/>
  <c r="AD63" i="10" s="1"/>
  <c r="Z63" i="10"/>
  <c r="AC63" i="10" s="1"/>
  <c r="AB62" i="10"/>
  <c r="AA62" i="10"/>
  <c r="Z62" i="10"/>
  <c r="AB61" i="10"/>
  <c r="AE61" i="10" s="1"/>
  <c r="AA61" i="10"/>
  <c r="AD61" i="10" s="1"/>
  <c r="Z61" i="10"/>
  <c r="AC61" i="10" s="1"/>
  <c r="AB60" i="10"/>
  <c r="AA60" i="10"/>
  <c r="AD60" i="10" s="1"/>
  <c r="Z60" i="10"/>
  <c r="AC60" i="10" s="1"/>
  <c r="AB59" i="10"/>
  <c r="AE59" i="10" s="1"/>
  <c r="AA59" i="10"/>
  <c r="AD59" i="10" s="1"/>
  <c r="Z59" i="10"/>
  <c r="AC59" i="10" s="1"/>
  <c r="AB58" i="10"/>
  <c r="AA58" i="10"/>
  <c r="Z58" i="10"/>
  <c r="AB57" i="10"/>
  <c r="AE57" i="10" s="1"/>
  <c r="AA57" i="10"/>
  <c r="AD57" i="10" s="1"/>
  <c r="Z57" i="10"/>
  <c r="AC57" i="10" s="1"/>
  <c r="AB56" i="10"/>
  <c r="AA56" i="10"/>
  <c r="AD56" i="10" s="1"/>
  <c r="Z56" i="10"/>
  <c r="AC56" i="10" s="1"/>
  <c r="AB55" i="10"/>
  <c r="AE55" i="10" s="1"/>
  <c r="AA55" i="10"/>
  <c r="AD55" i="10" s="1"/>
  <c r="Z55" i="10"/>
  <c r="AC55" i="10" s="1"/>
  <c r="AB54" i="10"/>
  <c r="AA54" i="10"/>
  <c r="Z54" i="10"/>
  <c r="AB53" i="10"/>
  <c r="AE53" i="10" s="1"/>
  <c r="AA53" i="10"/>
  <c r="AD53" i="10" s="1"/>
  <c r="Z53" i="10"/>
  <c r="AC53" i="10" s="1"/>
  <c r="AB52" i="10"/>
  <c r="AA52" i="10"/>
  <c r="AD52" i="10" s="1"/>
  <c r="Z52" i="10"/>
  <c r="AC52" i="10" s="1"/>
  <c r="AB51" i="10"/>
  <c r="AE51" i="10" s="1"/>
  <c r="AA51" i="10"/>
  <c r="AD51" i="10" s="1"/>
  <c r="Z51" i="10"/>
  <c r="AC51" i="10" s="1"/>
  <c r="AB50" i="10"/>
  <c r="AA50" i="10"/>
  <c r="Z50" i="10"/>
  <c r="AB49" i="10"/>
  <c r="AE49" i="10" s="1"/>
  <c r="AA49" i="10"/>
  <c r="AD49" i="10" s="1"/>
  <c r="Z49" i="10"/>
  <c r="AC49" i="10" s="1"/>
  <c r="AB48" i="10"/>
  <c r="AA48" i="10"/>
  <c r="AD48" i="10" s="1"/>
  <c r="Z48" i="10"/>
  <c r="AC48" i="10" s="1"/>
  <c r="AB47" i="10"/>
  <c r="AE47" i="10" s="1"/>
  <c r="AA47" i="10"/>
  <c r="AD47" i="10" s="1"/>
  <c r="Z47" i="10"/>
  <c r="AC47" i="10" s="1"/>
  <c r="AB46" i="10"/>
  <c r="AE46" i="10" s="1"/>
  <c r="AA46" i="10"/>
  <c r="AD46" i="10" s="1"/>
  <c r="Z46" i="10"/>
  <c r="AC46" i="10" s="1"/>
  <c r="AB44" i="10"/>
  <c r="AA44" i="10"/>
  <c r="Z44" i="10"/>
  <c r="AB43" i="10"/>
  <c r="AE43" i="10" s="1"/>
  <c r="AA43" i="10"/>
  <c r="AD43" i="10" s="1"/>
  <c r="Z43" i="10"/>
  <c r="AC43" i="10" s="1"/>
  <c r="AB42" i="10"/>
  <c r="AA42" i="10"/>
  <c r="Z42" i="10"/>
  <c r="AB41" i="10"/>
  <c r="AE41" i="10" s="1"/>
  <c r="AA41" i="10"/>
  <c r="AD41" i="10" s="1"/>
  <c r="Z41" i="10"/>
  <c r="AC41" i="10" s="1"/>
  <c r="AB40" i="10"/>
  <c r="AA40" i="10"/>
  <c r="Z40" i="10"/>
  <c r="AB39" i="10"/>
  <c r="AE39" i="10" s="1"/>
  <c r="AA39" i="10"/>
  <c r="AD39" i="10" s="1"/>
  <c r="Z39" i="10"/>
  <c r="AC39" i="10" s="1"/>
  <c r="AB38" i="10"/>
  <c r="AA38" i="10"/>
  <c r="Z38" i="10"/>
  <c r="AB37" i="10"/>
  <c r="AE37" i="10" s="1"/>
  <c r="AA37" i="10"/>
  <c r="AD37" i="10" s="1"/>
  <c r="Z37" i="10"/>
  <c r="AC37" i="10" s="1"/>
  <c r="AB36" i="10"/>
  <c r="AA36" i="10"/>
  <c r="Z36" i="10"/>
  <c r="AB35" i="10"/>
  <c r="AE35" i="10" s="1"/>
  <c r="AA35" i="10"/>
  <c r="AD35" i="10" s="1"/>
  <c r="Z35" i="10"/>
  <c r="AC35" i="10" s="1"/>
  <c r="AB34" i="10"/>
  <c r="AA34" i="10"/>
  <c r="Z34" i="10"/>
  <c r="AB33" i="10"/>
  <c r="AE33" i="10" s="1"/>
  <c r="AA33" i="10"/>
  <c r="AD33" i="10" s="1"/>
  <c r="Z33" i="10"/>
  <c r="AC33" i="10" s="1"/>
  <c r="AB32" i="10"/>
  <c r="AA32" i="10"/>
  <c r="Z32" i="10"/>
  <c r="AB31" i="10"/>
  <c r="AE31" i="10" s="1"/>
  <c r="AA31" i="10"/>
  <c r="AD31" i="10" s="1"/>
  <c r="Z31" i="10"/>
  <c r="AC31" i="10" s="1"/>
  <c r="AB30" i="10"/>
  <c r="AA30" i="10"/>
  <c r="Z30" i="10"/>
  <c r="AB29" i="10"/>
  <c r="AE29" i="10" s="1"/>
  <c r="AA29" i="10"/>
  <c r="AD29" i="10" s="1"/>
  <c r="Z29" i="10"/>
  <c r="AC29" i="10" s="1"/>
  <c r="AB28" i="10"/>
  <c r="AA28" i="10"/>
  <c r="Z28" i="10"/>
  <c r="AB27" i="10"/>
  <c r="AE27" i="10" s="1"/>
  <c r="AA27" i="10"/>
  <c r="AD27" i="10" s="1"/>
  <c r="Z27" i="10"/>
  <c r="AC27" i="10" s="1"/>
  <c r="AB26" i="10"/>
  <c r="AA26" i="10"/>
  <c r="Z26" i="10"/>
  <c r="AB25" i="10"/>
  <c r="AE25" i="10" s="1"/>
  <c r="AA25" i="10"/>
  <c r="AD25" i="10" s="1"/>
  <c r="Z25" i="10"/>
  <c r="AC25" i="10" s="1"/>
  <c r="AB24" i="10"/>
  <c r="AA24" i="10"/>
  <c r="Z24" i="10"/>
  <c r="AB23" i="10"/>
  <c r="AE23" i="10" s="1"/>
  <c r="AA23" i="10"/>
  <c r="AD23" i="10" s="1"/>
  <c r="Z23" i="10"/>
  <c r="AC23" i="10" s="1"/>
  <c r="AB22" i="10"/>
  <c r="AA22" i="10"/>
  <c r="Z22" i="10"/>
  <c r="AB21" i="10"/>
  <c r="AE21" i="10" s="1"/>
  <c r="AA21" i="10"/>
  <c r="AD21" i="10" s="1"/>
  <c r="Z21" i="10"/>
  <c r="AC21" i="10" s="1"/>
  <c r="AB20" i="10"/>
  <c r="AA20" i="10"/>
  <c r="Z20" i="10"/>
  <c r="AB19" i="10"/>
  <c r="AE19" i="10" s="1"/>
  <c r="AA19" i="10"/>
  <c r="AD19" i="10" s="1"/>
  <c r="Z19" i="10"/>
  <c r="AC19" i="10" s="1"/>
  <c r="AB18" i="10"/>
  <c r="AA18" i="10"/>
  <c r="Z18" i="10"/>
  <c r="AB17" i="10"/>
  <c r="AE17" i="10" s="1"/>
  <c r="AA17" i="10"/>
  <c r="AD17" i="10" s="1"/>
  <c r="Z17" i="10"/>
  <c r="AC17" i="10" s="1"/>
  <c r="AB16" i="10"/>
  <c r="AA16" i="10"/>
  <c r="Z16" i="10"/>
  <c r="AB15" i="10"/>
  <c r="AE15" i="10" s="1"/>
  <c r="AA15" i="10"/>
  <c r="AD15" i="10" s="1"/>
  <c r="Z15" i="10"/>
  <c r="AC15" i="10" s="1"/>
  <c r="AB14" i="10"/>
  <c r="AA14" i="10"/>
  <c r="Z14" i="10"/>
  <c r="AB13" i="10"/>
  <c r="AE13" i="10" s="1"/>
  <c r="AA13" i="10"/>
  <c r="AD13" i="10" s="1"/>
  <c r="Z13" i="10"/>
  <c r="AC13" i="10" s="1"/>
  <c r="AB12" i="10"/>
  <c r="AA12" i="10"/>
  <c r="Z12" i="10"/>
  <c r="AB11" i="10"/>
  <c r="AE11" i="10" s="1"/>
  <c r="AA11" i="10"/>
  <c r="AD11" i="10" s="1"/>
  <c r="Z11" i="10"/>
  <c r="AC11" i="10" s="1"/>
  <c r="AB10" i="10"/>
  <c r="AA10" i="10"/>
  <c r="Z10" i="10"/>
  <c r="AB9" i="10"/>
  <c r="AE9" i="10" s="1"/>
  <c r="AA9" i="10"/>
  <c r="AD9" i="10" s="1"/>
  <c r="Z9" i="10"/>
  <c r="AC9" i="10" s="1"/>
  <c r="AB8" i="10"/>
  <c r="AE8" i="10" s="1"/>
  <c r="AA8" i="10"/>
  <c r="AD8" i="10" s="1"/>
  <c r="Z8" i="10"/>
  <c r="AC8" i="10" s="1"/>
  <c r="AB7" i="10"/>
  <c r="AA7" i="10"/>
  <c r="Z7" i="10"/>
  <c r="AE83" i="9"/>
  <c r="AD83" i="9"/>
  <c r="AC83" i="9"/>
  <c r="AB83" i="9"/>
  <c r="AA83" i="9"/>
  <c r="Z83" i="9"/>
  <c r="AB82" i="9"/>
  <c r="AA82" i="9"/>
  <c r="Z82" i="9"/>
  <c r="AC82" i="9" s="1"/>
  <c r="AE81" i="9"/>
  <c r="AD81" i="9"/>
  <c r="AC81" i="9"/>
  <c r="AB81" i="9"/>
  <c r="AA81" i="9"/>
  <c r="Z81" i="9"/>
  <c r="AB80" i="9"/>
  <c r="AA80" i="9"/>
  <c r="Z80" i="9"/>
  <c r="AC80" i="9" s="1"/>
  <c r="AE79" i="9"/>
  <c r="AD79" i="9"/>
  <c r="AC79" i="9"/>
  <c r="AB79" i="9"/>
  <c r="AA79" i="9"/>
  <c r="Z79" i="9"/>
  <c r="AB78" i="9"/>
  <c r="AA78" i="9"/>
  <c r="Z78" i="9"/>
  <c r="AC78" i="9" s="1"/>
  <c r="AE77" i="9"/>
  <c r="AD77" i="9"/>
  <c r="AC77" i="9"/>
  <c r="AB77" i="9"/>
  <c r="AA77" i="9"/>
  <c r="Z77" i="9"/>
  <c r="AB76" i="9"/>
  <c r="AA76" i="9"/>
  <c r="Z76" i="9"/>
  <c r="AC76" i="9" s="1"/>
  <c r="AE75" i="9"/>
  <c r="AD75" i="9"/>
  <c r="AC75" i="9"/>
  <c r="AB75" i="9"/>
  <c r="AA75" i="9"/>
  <c r="Z75" i="9"/>
  <c r="AB74" i="9"/>
  <c r="AA74" i="9"/>
  <c r="Z74" i="9"/>
  <c r="AC74" i="9" s="1"/>
  <c r="AE73" i="9"/>
  <c r="AD73" i="9"/>
  <c r="AC73" i="9"/>
  <c r="AB73" i="9"/>
  <c r="AA73" i="9"/>
  <c r="Z73" i="9"/>
  <c r="AB72" i="9"/>
  <c r="AA72" i="9"/>
  <c r="Z72" i="9"/>
  <c r="AC72" i="9" s="1"/>
  <c r="AE71" i="9"/>
  <c r="AD71" i="9"/>
  <c r="AC71" i="9"/>
  <c r="AB71" i="9"/>
  <c r="AA71" i="9"/>
  <c r="Z71" i="9"/>
  <c r="AB70" i="9"/>
  <c r="AA70" i="9"/>
  <c r="Z70" i="9"/>
  <c r="AC70" i="9" s="1"/>
  <c r="AE69" i="9"/>
  <c r="AD69" i="9"/>
  <c r="AC69" i="9"/>
  <c r="AB69" i="9"/>
  <c r="AA69" i="9"/>
  <c r="Z69" i="9"/>
  <c r="AB68" i="9"/>
  <c r="AA68" i="9"/>
  <c r="Z68" i="9"/>
  <c r="AC68" i="9" s="1"/>
  <c r="AE67" i="9"/>
  <c r="AD67" i="9"/>
  <c r="AC67" i="9"/>
  <c r="AB67" i="9"/>
  <c r="AA67" i="9"/>
  <c r="Z67" i="9"/>
  <c r="AB66" i="9"/>
  <c r="AA66" i="9"/>
  <c r="Z66" i="9"/>
  <c r="AC66" i="9" s="1"/>
  <c r="AE65" i="9"/>
  <c r="AD65" i="9"/>
  <c r="AC65" i="9"/>
  <c r="AB65" i="9"/>
  <c r="AA65" i="9"/>
  <c r="Z65" i="9"/>
  <c r="AB64" i="9"/>
  <c r="AA64" i="9"/>
  <c r="Z64" i="9"/>
  <c r="AC64" i="9" s="1"/>
  <c r="AE63" i="9"/>
  <c r="AD63" i="9"/>
  <c r="AC63" i="9"/>
  <c r="AB63" i="9"/>
  <c r="AA63" i="9"/>
  <c r="Z63" i="9"/>
  <c r="AB62" i="9"/>
  <c r="AA62" i="9"/>
  <c r="Z62" i="9"/>
  <c r="AC62" i="9" s="1"/>
  <c r="AE61" i="9"/>
  <c r="AD61" i="9"/>
  <c r="AC61" i="9"/>
  <c r="AB61" i="9"/>
  <c r="AA61" i="9"/>
  <c r="Z61" i="9"/>
  <c r="AB60" i="9"/>
  <c r="AA60" i="9"/>
  <c r="Z60" i="9"/>
  <c r="AC60" i="9" s="1"/>
  <c r="AE59" i="9"/>
  <c r="AD59" i="9"/>
  <c r="AC59" i="9"/>
  <c r="AB59" i="9"/>
  <c r="AA59" i="9"/>
  <c r="Z59" i="9"/>
  <c r="AB58" i="9"/>
  <c r="AA58" i="9"/>
  <c r="Z58" i="9"/>
  <c r="AC58" i="9" s="1"/>
  <c r="AE57" i="9"/>
  <c r="AD57" i="9"/>
  <c r="AC57" i="9"/>
  <c r="AB57" i="9"/>
  <c r="AA57" i="9"/>
  <c r="Z57" i="9"/>
  <c r="AB56" i="9"/>
  <c r="AA56" i="9"/>
  <c r="Z56" i="9"/>
  <c r="AC56" i="9" s="1"/>
  <c r="AE55" i="9"/>
  <c r="AD55" i="9"/>
  <c r="AC55" i="9"/>
  <c r="AB55" i="9"/>
  <c r="AA55" i="9"/>
  <c r="Z55" i="9"/>
  <c r="AB54" i="9"/>
  <c r="AA54" i="9"/>
  <c r="Z54" i="9"/>
  <c r="AC54" i="9" s="1"/>
  <c r="AE53" i="9"/>
  <c r="AD53" i="9"/>
  <c r="AC53" i="9"/>
  <c r="AB53" i="9"/>
  <c r="AA53" i="9"/>
  <c r="Z53" i="9"/>
  <c r="AB52" i="9"/>
  <c r="AA52" i="9"/>
  <c r="Z52" i="9"/>
  <c r="AC52" i="9" s="1"/>
  <c r="AE51" i="9"/>
  <c r="AD51" i="9"/>
  <c r="AC51" i="9"/>
  <c r="AB51" i="9"/>
  <c r="AA51" i="9"/>
  <c r="Z51" i="9"/>
  <c r="AB50" i="9"/>
  <c r="AA50" i="9"/>
  <c r="Z50" i="9"/>
  <c r="AC50" i="9" s="1"/>
  <c r="AE49" i="9"/>
  <c r="AD49" i="9"/>
  <c r="AC49" i="9"/>
  <c r="AB49" i="9"/>
  <c r="AA49" i="9"/>
  <c r="Z49" i="9"/>
  <c r="AB48" i="9"/>
  <c r="AA48" i="9"/>
  <c r="Z48" i="9"/>
  <c r="AC48" i="9" s="1"/>
  <c r="AE47" i="9"/>
  <c r="AD47" i="9"/>
  <c r="AC47" i="9"/>
  <c r="AB47" i="9"/>
  <c r="AA47" i="9"/>
  <c r="Z47" i="9"/>
  <c r="AB46" i="9"/>
  <c r="AA46" i="9"/>
  <c r="Z46" i="9"/>
  <c r="AC46" i="9" s="1"/>
  <c r="AE44" i="9"/>
  <c r="AD44" i="9"/>
  <c r="AC44" i="9"/>
  <c r="AB44" i="9"/>
  <c r="AA44" i="9"/>
  <c r="Z44" i="9"/>
  <c r="AE43" i="9"/>
  <c r="AD43" i="9"/>
  <c r="AB43" i="9"/>
  <c r="AE82" i="9" s="1"/>
  <c r="AA43" i="9"/>
  <c r="AD82" i="9" s="1"/>
  <c r="Z43" i="9"/>
  <c r="AC43" i="9" s="1"/>
  <c r="AE42" i="9"/>
  <c r="AD42" i="9"/>
  <c r="AC42" i="9"/>
  <c r="AB42" i="9"/>
  <c r="AA42" i="9"/>
  <c r="Z42" i="9"/>
  <c r="AE41" i="9"/>
  <c r="AD41" i="9"/>
  <c r="AB41" i="9"/>
  <c r="AE80" i="9" s="1"/>
  <c r="AA41" i="9"/>
  <c r="AD80" i="9" s="1"/>
  <c r="Z41" i="9"/>
  <c r="AC41" i="9" s="1"/>
  <c r="AE40" i="9"/>
  <c r="AD40" i="9"/>
  <c r="AC40" i="9"/>
  <c r="AB40" i="9"/>
  <c r="AA40" i="9"/>
  <c r="Z40" i="9"/>
  <c r="AE39" i="9"/>
  <c r="AD39" i="9"/>
  <c r="AB39" i="9"/>
  <c r="AE78" i="9" s="1"/>
  <c r="AA39" i="9"/>
  <c r="AD78" i="9" s="1"/>
  <c r="Z39" i="9"/>
  <c r="AC39" i="9" s="1"/>
  <c r="AE38" i="9"/>
  <c r="AD38" i="9"/>
  <c r="AC38" i="9"/>
  <c r="AB38" i="9"/>
  <c r="AA38" i="9"/>
  <c r="Z38" i="9"/>
  <c r="AE37" i="9"/>
  <c r="AD37" i="9"/>
  <c r="AB37" i="9"/>
  <c r="AE76" i="9" s="1"/>
  <c r="AA37" i="9"/>
  <c r="AD76" i="9" s="1"/>
  <c r="Z37" i="9"/>
  <c r="AC37" i="9" s="1"/>
  <c r="AE36" i="9"/>
  <c r="AD36" i="9"/>
  <c r="AC36" i="9"/>
  <c r="AB36" i="9"/>
  <c r="AA36" i="9"/>
  <c r="Z36" i="9"/>
  <c r="AE35" i="9"/>
  <c r="AD35" i="9"/>
  <c r="AB35" i="9"/>
  <c r="AE74" i="9" s="1"/>
  <c r="AA35" i="9"/>
  <c r="AD74" i="9" s="1"/>
  <c r="Z35" i="9"/>
  <c r="AC35" i="9" s="1"/>
  <c r="AE34" i="9"/>
  <c r="AD34" i="9"/>
  <c r="AC34" i="9"/>
  <c r="AB34" i="9"/>
  <c r="AA34" i="9"/>
  <c r="Z34" i="9"/>
  <c r="AE33" i="9"/>
  <c r="AD33" i="9"/>
  <c r="AB33" i="9"/>
  <c r="AE72" i="9" s="1"/>
  <c r="AA33" i="9"/>
  <c r="AD72" i="9" s="1"/>
  <c r="Z33" i="9"/>
  <c r="AC33" i="9" s="1"/>
  <c r="AE32" i="9"/>
  <c r="AD32" i="9"/>
  <c r="AC32" i="9"/>
  <c r="AB32" i="9"/>
  <c r="AA32" i="9"/>
  <c r="Z32" i="9"/>
  <c r="AE31" i="9"/>
  <c r="AD31" i="9"/>
  <c r="AB31" i="9"/>
  <c r="AE70" i="9" s="1"/>
  <c r="AA31" i="9"/>
  <c r="AD70" i="9" s="1"/>
  <c r="Z31" i="9"/>
  <c r="AC31" i="9" s="1"/>
  <c r="AE30" i="9"/>
  <c r="AD30" i="9"/>
  <c r="AC30" i="9"/>
  <c r="AB30" i="9"/>
  <c r="AA30" i="9"/>
  <c r="Z30" i="9"/>
  <c r="AE29" i="9"/>
  <c r="AD29" i="9"/>
  <c r="AB29" i="9"/>
  <c r="AE68" i="9" s="1"/>
  <c r="AA29" i="9"/>
  <c r="AD68" i="9" s="1"/>
  <c r="Z29" i="9"/>
  <c r="AC29" i="9" s="1"/>
  <c r="AE28" i="9"/>
  <c r="AD28" i="9"/>
  <c r="AC28" i="9"/>
  <c r="AB28" i="9"/>
  <c r="AA28" i="9"/>
  <c r="Z28" i="9"/>
  <c r="AE27" i="9"/>
  <c r="AD27" i="9"/>
  <c r="AB27" i="9"/>
  <c r="AE66" i="9" s="1"/>
  <c r="AA27" i="9"/>
  <c r="AD66" i="9" s="1"/>
  <c r="Z27" i="9"/>
  <c r="AC27" i="9" s="1"/>
  <c r="AE26" i="9"/>
  <c r="AD26" i="9"/>
  <c r="AC26" i="9"/>
  <c r="AB26" i="9"/>
  <c r="AA26" i="9"/>
  <c r="Z26" i="9"/>
  <c r="AE25" i="9"/>
  <c r="AD25" i="9"/>
  <c r="AB25" i="9"/>
  <c r="AE64" i="9" s="1"/>
  <c r="AA25" i="9"/>
  <c r="AD64" i="9" s="1"/>
  <c r="Z25" i="9"/>
  <c r="AC25" i="9" s="1"/>
  <c r="AE24" i="9"/>
  <c r="AD24" i="9"/>
  <c r="AC24" i="9"/>
  <c r="AB24" i="9"/>
  <c r="AA24" i="9"/>
  <c r="Z24" i="9"/>
  <c r="AE23" i="9"/>
  <c r="AD23" i="9"/>
  <c r="AB23" i="9"/>
  <c r="AE62" i="9" s="1"/>
  <c r="AA23" i="9"/>
  <c r="AD62" i="9" s="1"/>
  <c r="Z23" i="9"/>
  <c r="AC23" i="9" s="1"/>
  <c r="AE22" i="9"/>
  <c r="AD22" i="9"/>
  <c r="AC22" i="9"/>
  <c r="AB22" i="9"/>
  <c r="AA22" i="9"/>
  <c r="Z22" i="9"/>
  <c r="AE21" i="9"/>
  <c r="AD21" i="9"/>
  <c r="AB21" i="9"/>
  <c r="AE60" i="9" s="1"/>
  <c r="AA21" i="9"/>
  <c r="AD60" i="9" s="1"/>
  <c r="Z21" i="9"/>
  <c r="AC21" i="9" s="1"/>
  <c r="AE20" i="9"/>
  <c r="AD20" i="9"/>
  <c r="AC20" i="9"/>
  <c r="AB20" i="9"/>
  <c r="AA20" i="9"/>
  <c r="Z20" i="9"/>
  <c r="AE19" i="9"/>
  <c r="AD19" i="9"/>
  <c r="AB19" i="9"/>
  <c r="AE58" i="9" s="1"/>
  <c r="AA19" i="9"/>
  <c r="AD58" i="9" s="1"/>
  <c r="Z19" i="9"/>
  <c r="AC19" i="9" s="1"/>
  <c r="AE18" i="9"/>
  <c r="AD18" i="9"/>
  <c r="AC18" i="9"/>
  <c r="AB18" i="9"/>
  <c r="AA18" i="9"/>
  <c r="Z18" i="9"/>
  <c r="AE17" i="9"/>
  <c r="AD17" i="9"/>
  <c r="AB17" i="9"/>
  <c r="AE56" i="9" s="1"/>
  <c r="AA17" i="9"/>
  <c r="AD56" i="9" s="1"/>
  <c r="Z17" i="9"/>
  <c r="AC17" i="9" s="1"/>
  <c r="AE16" i="9"/>
  <c r="AD16" i="9"/>
  <c r="AC16" i="9"/>
  <c r="AB16" i="9"/>
  <c r="AA16" i="9"/>
  <c r="Z16" i="9"/>
  <c r="AE15" i="9"/>
  <c r="AD15" i="9"/>
  <c r="AB15" i="9"/>
  <c r="AE54" i="9" s="1"/>
  <c r="AA15" i="9"/>
  <c r="AD54" i="9" s="1"/>
  <c r="Z15" i="9"/>
  <c r="AC15" i="9" s="1"/>
  <c r="AE14" i="9"/>
  <c r="AD14" i="9"/>
  <c r="AC14" i="9"/>
  <c r="AB14" i="9"/>
  <c r="AA14" i="9"/>
  <c r="Z14" i="9"/>
  <c r="AE13" i="9"/>
  <c r="AD13" i="9"/>
  <c r="AB13" i="9"/>
  <c r="AE52" i="9" s="1"/>
  <c r="AA13" i="9"/>
  <c r="AD52" i="9" s="1"/>
  <c r="Z13" i="9"/>
  <c r="AC13" i="9" s="1"/>
  <c r="AE12" i="9"/>
  <c r="AD12" i="9"/>
  <c r="AC12" i="9"/>
  <c r="AB12" i="9"/>
  <c r="AA12" i="9"/>
  <c r="Z12" i="9"/>
  <c r="AE11" i="9"/>
  <c r="AD11" i="9"/>
  <c r="AB11" i="9"/>
  <c r="AE50" i="9" s="1"/>
  <c r="AA11" i="9"/>
  <c r="AD50" i="9" s="1"/>
  <c r="Z11" i="9"/>
  <c r="AC11" i="9" s="1"/>
  <c r="AE10" i="9"/>
  <c r="AD10" i="9"/>
  <c r="AC10" i="9"/>
  <c r="AB10" i="9"/>
  <c r="AA10" i="9"/>
  <c r="Z10" i="9"/>
  <c r="AE9" i="9"/>
  <c r="AD9" i="9"/>
  <c r="AB9" i="9"/>
  <c r="AE48" i="9" s="1"/>
  <c r="AA9" i="9"/>
  <c r="AD48" i="9" s="1"/>
  <c r="Z9" i="9"/>
  <c r="AC9" i="9" s="1"/>
  <c r="AE8" i="9"/>
  <c r="AD8" i="9"/>
  <c r="AC8" i="9"/>
  <c r="AB8" i="9"/>
  <c r="AA8" i="9"/>
  <c r="Z8" i="9"/>
  <c r="AB7" i="9"/>
  <c r="AE46" i="9" s="1"/>
  <c r="AA7" i="9"/>
  <c r="AD46" i="9" s="1"/>
  <c r="Z7" i="9"/>
  <c r="AB83" i="8"/>
  <c r="AA83" i="8"/>
  <c r="AD83" i="8" s="1"/>
  <c r="Z83" i="8"/>
  <c r="AC83" i="8" s="1"/>
  <c r="AB82" i="8"/>
  <c r="AE82" i="8" s="1"/>
  <c r="AA82" i="8"/>
  <c r="AD82" i="8" s="1"/>
  <c r="Z82" i="8"/>
  <c r="AB81" i="8"/>
  <c r="AE81" i="8" s="1"/>
  <c r="AA81" i="8"/>
  <c r="Z81" i="8"/>
  <c r="AB80" i="8"/>
  <c r="AE80" i="8" s="1"/>
  <c r="AA80" i="8"/>
  <c r="AD80" i="8" s="1"/>
  <c r="Z80" i="8"/>
  <c r="AB79" i="8"/>
  <c r="AA79" i="8"/>
  <c r="AD79" i="8" s="1"/>
  <c r="Z79" i="8"/>
  <c r="AC79" i="8" s="1"/>
  <c r="AB78" i="8"/>
  <c r="AE78" i="8" s="1"/>
  <c r="AA78" i="8"/>
  <c r="AD78" i="8" s="1"/>
  <c r="Z78" i="8"/>
  <c r="AB77" i="8"/>
  <c r="AE77" i="8" s="1"/>
  <c r="AA77" i="8"/>
  <c r="Z77" i="8"/>
  <c r="AB76" i="8"/>
  <c r="AE76" i="8" s="1"/>
  <c r="AA76" i="8"/>
  <c r="AD76" i="8" s="1"/>
  <c r="Z76" i="8"/>
  <c r="AC76" i="8" s="1"/>
  <c r="AB75" i="8"/>
  <c r="AA75" i="8"/>
  <c r="AD75" i="8" s="1"/>
  <c r="Z75" i="8"/>
  <c r="AC75" i="8" s="1"/>
  <c r="AB74" i="8"/>
  <c r="AE74" i="8" s="1"/>
  <c r="AA74" i="8"/>
  <c r="AD74" i="8" s="1"/>
  <c r="Z74" i="8"/>
  <c r="AC74" i="8" s="1"/>
  <c r="AB73" i="8"/>
  <c r="AE73" i="8" s="1"/>
  <c r="AA73" i="8"/>
  <c r="Z73" i="8"/>
  <c r="AB72" i="8"/>
  <c r="AE72" i="8" s="1"/>
  <c r="AA72" i="8"/>
  <c r="AD72" i="8" s="1"/>
  <c r="Z72" i="8"/>
  <c r="AC72" i="8" s="1"/>
  <c r="AB71" i="8"/>
  <c r="AA71" i="8"/>
  <c r="AD71" i="8" s="1"/>
  <c r="Z71" i="8"/>
  <c r="AC71" i="8" s="1"/>
  <c r="AB70" i="8"/>
  <c r="AE70" i="8" s="1"/>
  <c r="AA70" i="8"/>
  <c r="AD70" i="8" s="1"/>
  <c r="Z70" i="8"/>
  <c r="AC70" i="8" s="1"/>
  <c r="AB69" i="8"/>
  <c r="AE69" i="8" s="1"/>
  <c r="AA69" i="8"/>
  <c r="Z69" i="8"/>
  <c r="AB68" i="8"/>
  <c r="AE68" i="8" s="1"/>
  <c r="AA68" i="8"/>
  <c r="AD68" i="8" s="1"/>
  <c r="Z68" i="8"/>
  <c r="AC68" i="8" s="1"/>
  <c r="AB67" i="8"/>
  <c r="AA67" i="8"/>
  <c r="AD67" i="8" s="1"/>
  <c r="Z67" i="8"/>
  <c r="AC67" i="8" s="1"/>
  <c r="AB66" i="8"/>
  <c r="AE66" i="8" s="1"/>
  <c r="AA66" i="8"/>
  <c r="AD66" i="8" s="1"/>
  <c r="Z66" i="8"/>
  <c r="AC66" i="8" s="1"/>
  <c r="AB65" i="8"/>
  <c r="AE65" i="8" s="1"/>
  <c r="AA65" i="8"/>
  <c r="Z65" i="8"/>
  <c r="AB64" i="8"/>
  <c r="AE64" i="8" s="1"/>
  <c r="AA64" i="8"/>
  <c r="AD64" i="8" s="1"/>
  <c r="Z64" i="8"/>
  <c r="AC64" i="8" s="1"/>
  <c r="AB63" i="8"/>
  <c r="AA63" i="8"/>
  <c r="AD63" i="8" s="1"/>
  <c r="Z63" i="8"/>
  <c r="AC63" i="8" s="1"/>
  <c r="AB62" i="8"/>
  <c r="AE62" i="8" s="1"/>
  <c r="AA62" i="8"/>
  <c r="AD62" i="8" s="1"/>
  <c r="Z62" i="8"/>
  <c r="AC62" i="8" s="1"/>
  <c r="AB61" i="8"/>
  <c r="AE61" i="8" s="1"/>
  <c r="AA61" i="8"/>
  <c r="Z61" i="8"/>
  <c r="AB60" i="8"/>
  <c r="AE60" i="8" s="1"/>
  <c r="AA60" i="8"/>
  <c r="AD60" i="8" s="1"/>
  <c r="Z60" i="8"/>
  <c r="AC60" i="8" s="1"/>
  <c r="AB59" i="8"/>
  <c r="AA59" i="8"/>
  <c r="AD59" i="8" s="1"/>
  <c r="Z59" i="8"/>
  <c r="AC59" i="8" s="1"/>
  <c r="AB58" i="8"/>
  <c r="AE58" i="8" s="1"/>
  <c r="AA58" i="8"/>
  <c r="AD58" i="8" s="1"/>
  <c r="Z58" i="8"/>
  <c r="AC58" i="8" s="1"/>
  <c r="AB57" i="8"/>
  <c r="AE57" i="8" s="1"/>
  <c r="AA57" i="8"/>
  <c r="Z57" i="8"/>
  <c r="AB56" i="8"/>
  <c r="AE56" i="8" s="1"/>
  <c r="AA56" i="8"/>
  <c r="AD56" i="8" s="1"/>
  <c r="Z56" i="8"/>
  <c r="AC56" i="8" s="1"/>
  <c r="AB55" i="8"/>
  <c r="AA55" i="8"/>
  <c r="AD55" i="8" s="1"/>
  <c r="Z55" i="8"/>
  <c r="AC55" i="8" s="1"/>
  <c r="AB54" i="8"/>
  <c r="AE54" i="8" s="1"/>
  <c r="AA54" i="8"/>
  <c r="AD54" i="8" s="1"/>
  <c r="Z54" i="8"/>
  <c r="AC54" i="8" s="1"/>
  <c r="AB53" i="8"/>
  <c r="AE53" i="8" s="1"/>
  <c r="AA53" i="8"/>
  <c r="Z53" i="8"/>
  <c r="AB52" i="8"/>
  <c r="AE52" i="8" s="1"/>
  <c r="AA52" i="8"/>
  <c r="AD52" i="8" s="1"/>
  <c r="Z52" i="8"/>
  <c r="AC52" i="8" s="1"/>
  <c r="AB51" i="8"/>
  <c r="AA51" i="8"/>
  <c r="AD51" i="8" s="1"/>
  <c r="Z51" i="8"/>
  <c r="AC51" i="8" s="1"/>
  <c r="AB50" i="8"/>
  <c r="AE50" i="8" s="1"/>
  <c r="AA50" i="8"/>
  <c r="AD50" i="8" s="1"/>
  <c r="Z50" i="8"/>
  <c r="AC50" i="8" s="1"/>
  <c r="AB49" i="8"/>
  <c r="AE49" i="8" s="1"/>
  <c r="AA49" i="8"/>
  <c r="Z49" i="8"/>
  <c r="AB48" i="8"/>
  <c r="AE48" i="8" s="1"/>
  <c r="AA48" i="8"/>
  <c r="AD48" i="8" s="1"/>
  <c r="Z48" i="8"/>
  <c r="AC48" i="8" s="1"/>
  <c r="AB47" i="8"/>
  <c r="AA47" i="8"/>
  <c r="AD47" i="8" s="1"/>
  <c r="Z47" i="8"/>
  <c r="AC47" i="8" s="1"/>
  <c r="AB46" i="8"/>
  <c r="AE46" i="8" s="1"/>
  <c r="AA46" i="8"/>
  <c r="AD46" i="8" s="1"/>
  <c r="Z46" i="8"/>
  <c r="AC46" i="8" s="1"/>
  <c r="AB44" i="8"/>
  <c r="AE44" i="8" s="1"/>
  <c r="AA44" i="8"/>
  <c r="AD44" i="8" s="1"/>
  <c r="Z44" i="8"/>
  <c r="AC44" i="8" s="1"/>
  <c r="AB43" i="8"/>
  <c r="AE43" i="8" s="1"/>
  <c r="AA43" i="8"/>
  <c r="Z43" i="8"/>
  <c r="AC82" i="8" s="1"/>
  <c r="AB42" i="8"/>
  <c r="AE42" i="8" s="1"/>
  <c r="AA42" i="8"/>
  <c r="AD42" i="8" s="1"/>
  <c r="Z42" i="8"/>
  <c r="AC42" i="8" s="1"/>
  <c r="AB41" i="8"/>
  <c r="AA41" i="8"/>
  <c r="AD41" i="8" s="1"/>
  <c r="Z41" i="8"/>
  <c r="AC80" i="8" s="1"/>
  <c r="AB40" i="8"/>
  <c r="AE40" i="8" s="1"/>
  <c r="AA40" i="8"/>
  <c r="AD40" i="8" s="1"/>
  <c r="Z40" i="8"/>
  <c r="AC40" i="8" s="1"/>
  <c r="AB39" i="8"/>
  <c r="AE39" i="8" s="1"/>
  <c r="AA39" i="8"/>
  <c r="Z39" i="8"/>
  <c r="AC78" i="8" s="1"/>
  <c r="AB38" i="8"/>
  <c r="AE38" i="8" s="1"/>
  <c r="AA38" i="8"/>
  <c r="AD38" i="8" s="1"/>
  <c r="Z38" i="8"/>
  <c r="AC38" i="8" s="1"/>
  <c r="AB37" i="8"/>
  <c r="AA37" i="8"/>
  <c r="AD37" i="8" s="1"/>
  <c r="Z37" i="8"/>
  <c r="AC37" i="8" s="1"/>
  <c r="AB36" i="8"/>
  <c r="AE36" i="8" s="1"/>
  <c r="AA36" i="8"/>
  <c r="AD36" i="8" s="1"/>
  <c r="Z36" i="8"/>
  <c r="AC36" i="8" s="1"/>
  <c r="AB35" i="8"/>
  <c r="AE35" i="8" s="1"/>
  <c r="AA35" i="8"/>
  <c r="Z35" i="8"/>
  <c r="AB34" i="8"/>
  <c r="AE34" i="8" s="1"/>
  <c r="AA34" i="8"/>
  <c r="AD34" i="8" s="1"/>
  <c r="Z34" i="8"/>
  <c r="AC34" i="8" s="1"/>
  <c r="AB33" i="8"/>
  <c r="AA33" i="8"/>
  <c r="AD33" i="8" s="1"/>
  <c r="Z33" i="8"/>
  <c r="AC33" i="8" s="1"/>
  <c r="AB32" i="8"/>
  <c r="AE32" i="8" s="1"/>
  <c r="AA32" i="8"/>
  <c r="AD32" i="8" s="1"/>
  <c r="Z32" i="8"/>
  <c r="AC32" i="8" s="1"/>
  <c r="AB31" i="8"/>
  <c r="AE31" i="8" s="1"/>
  <c r="AA31" i="8"/>
  <c r="Z31" i="8"/>
  <c r="AB30" i="8"/>
  <c r="AE30" i="8" s="1"/>
  <c r="AA30" i="8"/>
  <c r="AD30" i="8" s="1"/>
  <c r="Z30" i="8"/>
  <c r="AC30" i="8" s="1"/>
  <c r="AB29" i="8"/>
  <c r="AA29" i="8"/>
  <c r="AD29" i="8" s="1"/>
  <c r="Z29" i="8"/>
  <c r="AC29" i="8" s="1"/>
  <c r="AB28" i="8"/>
  <c r="AE28" i="8" s="1"/>
  <c r="AA28" i="8"/>
  <c r="AD28" i="8" s="1"/>
  <c r="Z28" i="8"/>
  <c r="AC28" i="8" s="1"/>
  <c r="AB27" i="8"/>
  <c r="AE27" i="8" s="1"/>
  <c r="AA27" i="8"/>
  <c r="Z27" i="8"/>
  <c r="AB26" i="8"/>
  <c r="AE26" i="8" s="1"/>
  <c r="AA26" i="8"/>
  <c r="AD26" i="8" s="1"/>
  <c r="Z26" i="8"/>
  <c r="AC26" i="8" s="1"/>
  <c r="AB25" i="8"/>
  <c r="AA25" i="8"/>
  <c r="AD25" i="8" s="1"/>
  <c r="Z25" i="8"/>
  <c r="AC25" i="8" s="1"/>
  <c r="AB24" i="8"/>
  <c r="AE24" i="8" s="1"/>
  <c r="AA24" i="8"/>
  <c r="AD24" i="8" s="1"/>
  <c r="Z24" i="8"/>
  <c r="AC24" i="8" s="1"/>
  <c r="AB23" i="8"/>
  <c r="AE23" i="8" s="1"/>
  <c r="AA23" i="8"/>
  <c r="Z23" i="8"/>
  <c r="AB22" i="8"/>
  <c r="AE22" i="8" s="1"/>
  <c r="AA22" i="8"/>
  <c r="AD22" i="8" s="1"/>
  <c r="Z22" i="8"/>
  <c r="AC22" i="8" s="1"/>
  <c r="AB21" i="8"/>
  <c r="AA21" i="8"/>
  <c r="AD21" i="8" s="1"/>
  <c r="Z21" i="8"/>
  <c r="AC21" i="8" s="1"/>
  <c r="AB20" i="8"/>
  <c r="AE20" i="8" s="1"/>
  <c r="AA20" i="8"/>
  <c r="AD20" i="8" s="1"/>
  <c r="Z20" i="8"/>
  <c r="AC20" i="8" s="1"/>
  <c r="AB19" i="8"/>
  <c r="AE19" i="8" s="1"/>
  <c r="AA19" i="8"/>
  <c r="Z19" i="8"/>
  <c r="AB18" i="8"/>
  <c r="AE18" i="8" s="1"/>
  <c r="AA18" i="8"/>
  <c r="AD18" i="8" s="1"/>
  <c r="Z18" i="8"/>
  <c r="AC18" i="8" s="1"/>
  <c r="AB17" i="8"/>
  <c r="AA17" i="8"/>
  <c r="AD17" i="8" s="1"/>
  <c r="Z17" i="8"/>
  <c r="AC17" i="8" s="1"/>
  <c r="AB16" i="8"/>
  <c r="AE16" i="8" s="1"/>
  <c r="AA16" i="8"/>
  <c r="AD16" i="8" s="1"/>
  <c r="Z16" i="8"/>
  <c r="AC16" i="8" s="1"/>
  <c r="AB15" i="8"/>
  <c r="AE15" i="8" s="1"/>
  <c r="AA15" i="8"/>
  <c r="Z15" i="8"/>
  <c r="AB14" i="8"/>
  <c r="AE14" i="8" s="1"/>
  <c r="AA14" i="8"/>
  <c r="AD14" i="8" s="1"/>
  <c r="Z14" i="8"/>
  <c r="AC14" i="8" s="1"/>
  <c r="AB13" i="8"/>
  <c r="AA13" i="8"/>
  <c r="AD13" i="8" s="1"/>
  <c r="Z13" i="8"/>
  <c r="AC13" i="8" s="1"/>
  <c r="AB12" i="8"/>
  <c r="AE12" i="8" s="1"/>
  <c r="AA12" i="8"/>
  <c r="AD12" i="8" s="1"/>
  <c r="Z12" i="8"/>
  <c r="AC12" i="8" s="1"/>
  <c r="AB11" i="8"/>
  <c r="AE11" i="8" s="1"/>
  <c r="AA11" i="8"/>
  <c r="Z11" i="8"/>
  <c r="AB10" i="8"/>
  <c r="AE10" i="8" s="1"/>
  <c r="AA10" i="8"/>
  <c r="AD10" i="8" s="1"/>
  <c r="Z10" i="8"/>
  <c r="AC10" i="8" s="1"/>
  <c r="AB9" i="8"/>
  <c r="AA9" i="8"/>
  <c r="AD9" i="8" s="1"/>
  <c r="Z9" i="8"/>
  <c r="AC9" i="8" s="1"/>
  <c r="AB8" i="8"/>
  <c r="AE8" i="8" s="1"/>
  <c r="AA8" i="8"/>
  <c r="AD8" i="8" s="1"/>
  <c r="Z8" i="8"/>
  <c r="AC8" i="8" s="1"/>
  <c r="AB7" i="8"/>
  <c r="AA7" i="8"/>
  <c r="Z7" i="8"/>
  <c r="AB83" i="7"/>
  <c r="AA83" i="7"/>
  <c r="Z83" i="7"/>
  <c r="AC83" i="7" s="1"/>
  <c r="AE82" i="7"/>
  <c r="AD82" i="7"/>
  <c r="AC82" i="7"/>
  <c r="AB82" i="7"/>
  <c r="AA82" i="7"/>
  <c r="Z82" i="7"/>
  <c r="AB81" i="7"/>
  <c r="AA81" i="7"/>
  <c r="Z81" i="7"/>
  <c r="AE80" i="7"/>
  <c r="AD80" i="7"/>
  <c r="AC80" i="7"/>
  <c r="AB80" i="7"/>
  <c r="AA80" i="7"/>
  <c r="Z80" i="7"/>
  <c r="AB79" i="7"/>
  <c r="AA79" i="7"/>
  <c r="Z79" i="7"/>
  <c r="AE78" i="7"/>
  <c r="AD78" i="7"/>
  <c r="AC78" i="7"/>
  <c r="AB78" i="7"/>
  <c r="AA78" i="7"/>
  <c r="Z78" i="7"/>
  <c r="AB77" i="7"/>
  <c r="AA77" i="7"/>
  <c r="Z77" i="7"/>
  <c r="AC77" i="7" s="1"/>
  <c r="AE76" i="7"/>
  <c r="AD76" i="7"/>
  <c r="AC76" i="7"/>
  <c r="AB76" i="7"/>
  <c r="AA76" i="7"/>
  <c r="Z76" i="7"/>
  <c r="AB75" i="7"/>
  <c r="AA75" i="7"/>
  <c r="Z75" i="7"/>
  <c r="AC75" i="7" s="1"/>
  <c r="AE74" i="7"/>
  <c r="AD74" i="7"/>
  <c r="AC74" i="7"/>
  <c r="AB74" i="7"/>
  <c r="AA74" i="7"/>
  <c r="Z74" i="7"/>
  <c r="AB73" i="7"/>
  <c r="AA73" i="7"/>
  <c r="Z73" i="7"/>
  <c r="AE72" i="7"/>
  <c r="AD72" i="7"/>
  <c r="AC72" i="7"/>
  <c r="AB72" i="7"/>
  <c r="AA72" i="7"/>
  <c r="Z72" i="7"/>
  <c r="AB71" i="7"/>
  <c r="AA71" i="7"/>
  <c r="Z71" i="7"/>
  <c r="AE70" i="7"/>
  <c r="AD70" i="7"/>
  <c r="AC70" i="7"/>
  <c r="AB70" i="7"/>
  <c r="AA70" i="7"/>
  <c r="Z70" i="7"/>
  <c r="AB69" i="7"/>
  <c r="AA69" i="7"/>
  <c r="Z69" i="7"/>
  <c r="AC69" i="7" s="1"/>
  <c r="AE68" i="7"/>
  <c r="AD68" i="7"/>
  <c r="AC68" i="7"/>
  <c r="AB68" i="7"/>
  <c r="AA68" i="7"/>
  <c r="Z68" i="7"/>
  <c r="AB67" i="7"/>
  <c r="AA67" i="7"/>
  <c r="Z67" i="7"/>
  <c r="AC67" i="7" s="1"/>
  <c r="AE66" i="7"/>
  <c r="AD66" i="7"/>
  <c r="AC66" i="7"/>
  <c r="AB66" i="7"/>
  <c r="AA66" i="7"/>
  <c r="Z66" i="7"/>
  <c r="AB65" i="7"/>
  <c r="AA65" i="7"/>
  <c r="Z65" i="7"/>
  <c r="AE64" i="7"/>
  <c r="AD64" i="7"/>
  <c r="AC64" i="7"/>
  <c r="AB64" i="7"/>
  <c r="AA64" i="7"/>
  <c r="Z64" i="7"/>
  <c r="AB63" i="7"/>
  <c r="AA63" i="7"/>
  <c r="Z63" i="7"/>
  <c r="AC63" i="7" s="1"/>
  <c r="AE62" i="7"/>
  <c r="AD62" i="7"/>
  <c r="AC62" i="7"/>
  <c r="AB62" i="7"/>
  <c r="AA62" i="7"/>
  <c r="Z62" i="7"/>
  <c r="AB61" i="7"/>
  <c r="AA61" i="7"/>
  <c r="Z61" i="7"/>
  <c r="AC61" i="7" s="1"/>
  <c r="AE60" i="7"/>
  <c r="AD60" i="7"/>
  <c r="AC60" i="7"/>
  <c r="AB60" i="7"/>
  <c r="AA60" i="7"/>
  <c r="Z60" i="7"/>
  <c r="AB59" i="7"/>
  <c r="AA59" i="7"/>
  <c r="Z59" i="7"/>
  <c r="AC59" i="7" s="1"/>
  <c r="AE58" i="7"/>
  <c r="AD58" i="7"/>
  <c r="AC58" i="7"/>
  <c r="AB58" i="7"/>
  <c r="AA58" i="7"/>
  <c r="Z58" i="7"/>
  <c r="AB57" i="7"/>
  <c r="AA57" i="7"/>
  <c r="Z57" i="7"/>
  <c r="AE56" i="7"/>
  <c r="AD56" i="7"/>
  <c r="AC56" i="7"/>
  <c r="AB56" i="7"/>
  <c r="AA56" i="7"/>
  <c r="Z56" i="7"/>
  <c r="AB55" i="7"/>
  <c r="AA55" i="7"/>
  <c r="Z55" i="7"/>
  <c r="AE54" i="7"/>
  <c r="AD54" i="7"/>
  <c r="AC54" i="7"/>
  <c r="AB54" i="7"/>
  <c r="AA54" i="7"/>
  <c r="Z54" i="7"/>
  <c r="AB53" i="7"/>
  <c r="AA53" i="7"/>
  <c r="Z53" i="7"/>
  <c r="AC53" i="7" s="1"/>
  <c r="AE52" i="7"/>
  <c r="AD52" i="7"/>
  <c r="AC52" i="7"/>
  <c r="AB52" i="7"/>
  <c r="AA52" i="7"/>
  <c r="Z52" i="7"/>
  <c r="AB51" i="7"/>
  <c r="AA51" i="7"/>
  <c r="Z51" i="7"/>
  <c r="AC51" i="7" s="1"/>
  <c r="AE50" i="7"/>
  <c r="AD50" i="7"/>
  <c r="AC50" i="7"/>
  <c r="AB50" i="7"/>
  <c r="AA50" i="7"/>
  <c r="Z50" i="7"/>
  <c r="AB49" i="7"/>
  <c r="AA49" i="7"/>
  <c r="Z49" i="7"/>
  <c r="AE48" i="7"/>
  <c r="AD48" i="7"/>
  <c r="AC48" i="7"/>
  <c r="AB48" i="7"/>
  <c r="AA48" i="7"/>
  <c r="Z48" i="7"/>
  <c r="AB47" i="7"/>
  <c r="AA47" i="7"/>
  <c r="Z47" i="7"/>
  <c r="AB46" i="7"/>
  <c r="AA46" i="7"/>
  <c r="Z46" i="7"/>
  <c r="AE44" i="7"/>
  <c r="AD44" i="7"/>
  <c r="AB44" i="7"/>
  <c r="AE83" i="7" s="1"/>
  <c r="AA44" i="7"/>
  <c r="AD83" i="7" s="1"/>
  <c r="Z44" i="7"/>
  <c r="AC44" i="7" s="1"/>
  <c r="AE43" i="7"/>
  <c r="AD43" i="7"/>
  <c r="AB43" i="7"/>
  <c r="AA43" i="7"/>
  <c r="Z43" i="7"/>
  <c r="AE42" i="7"/>
  <c r="AD42" i="7"/>
  <c r="AB42" i="7"/>
  <c r="AE81" i="7" s="1"/>
  <c r="AA42" i="7"/>
  <c r="AD81" i="7" s="1"/>
  <c r="Z42" i="7"/>
  <c r="AC42" i="7" s="1"/>
  <c r="AE41" i="7"/>
  <c r="AD41" i="7"/>
  <c r="AB41" i="7"/>
  <c r="AA41" i="7"/>
  <c r="Z41" i="7"/>
  <c r="AE40" i="7"/>
  <c r="AD40" i="7"/>
  <c r="AB40" i="7"/>
  <c r="AE79" i="7" s="1"/>
  <c r="AA40" i="7"/>
  <c r="AD79" i="7" s="1"/>
  <c r="Z40" i="7"/>
  <c r="AE39" i="7"/>
  <c r="AD39" i="7"/>
  <c r="AB39" i="7"/>
  <c r="AA39" i="7"/>
  <c r="Z39" i="7"/>
  <c r="AE38" i="7"/>
  <c r="AD38" i="7"/>
  <c r="AB38" i="7"/>
  <c r="AE77" i="7" s="1"/>
  <c r="AA38" i="7"/>
  <c r="AD77" i="7" s="1"/>
  <c r="Z38" i="7"/>
  <c r="AE37" i="7"/>
  <c r="AD37" i="7"/>
  <c r="AB37" i="7"/>
  <c r="AA37" i="7"/>
  <c r="Z37" i="7"/>
  <c r="AE36" i="7"/>
  <c r="AD36" i="7"/>
  <c r="AB36" i="7"/>
  <c r="AE75" i="7" s="1"/>
  <c r="AA36" i="7"/>
  <c r="AD75" i="7" s="1"/>
  <c r="Z36" i="7"/>
  <c r="AC36" i="7" s="1"/>
  <c r="AE35" i="7"/>
  <c r="AD35" i="7"/>
  <c r="AB35" i="7"/>
  <c r="AA35" i="7"/>
  <c r="Z35" i="7"/>
  <c r="AE34" i="7"/>
  <c r="AD34" i="7"/>
  <c r="AB34" i="7"/>
  <c r="AE73" i="7" s="1"/>
  <c r="AA34" i="7"/>
  <c r="AD73" i="7" s="1"/>
  <c r="Z34" i="7"/>
  <c r="AE33" i="7"/>
  <c r="AD33" i="7"/>
  <c r="AC33" i="7"/>
  <c r="AB33" i="7"/>
  <c r="AA33" i="7"/>
  <c r="Z33" i="7"/>
  <c r="AE32" i="7"/>
  <c r="AD32" i="7"/>
  <c r="AB32" i="7"/>
  <c r="AE71" i="7" s="1"/>
  <c r="AA32" i="7"/>
  <c r="AD71" i="7" s="1"/>
  <c r="Z32" i="7"/>
  <c r="AC32" i="7" s="1"/>
  <c r="AE31" i="7"/>
  <c r="AD31" i="7"/>
  <c r="AC31" i="7"/>
  <c r="AB31" i="7"/>
  <c r="AA31" i="7"/>
  <c r="Z31" i="7"/>
  <c r="AE30" i="7"/>
  <c r="AD30" i="7"/>
  <c r="AB30" i="7"/>
  <c r="AE69" i="7" s="1"/>
  <c r="AA30" i="7"/>
  <c r="AD69" i="7" s="1"/>
  <c r="Z30" i="7"/>
  <c r="AC30" i="7" s="1"/>
  <c r="AE29" i="7"/>
  <c r="AD29" i="7"/>
  <c r="AC29" i="7"/>
  <c r="AB29" i="7"/>
  <c r="AA29" i="7"/>
  <c r="Z29" i="7"/>
  <c r="AE28" i="7"/>
  <c r="AD28" i="7"/>
  <c r="AB28" i="7"/>
  <c r="AE67" i="7" s="1"/>
  <c r="AA28" i="7"/>
  <c r="AD67" i="7" s="1"/>
  <c r="Z28" i="7"/>
  <c r="AC28" i="7" s="1"/>
  <c r="AE27" i="7"/>
  <c r="AD27" i="7"/>
  <c r="AC27" i="7"/>
  <c r="AB27" i="7"/>
  <c r="AA27" i="7"/>
  <c r="Z27" i="7"/>
  <c r="AE26" i="7"/>
  <c r="AD26" i="7"/>
  <c r="AB26" i="7"/>
  <c r="AE65" i="7" s="1"/>
  <c r="AA26" i="7"/>
  <c r="AD65" i="7" s="1"/>
  <c r="Z26" i="7"/>
  <c r="AC26" i="7" s="1"/>
  <c r="AE25" i="7"/>
  <c r="AD25" i="7"/>
  <c r="AC25" i="7"/>
  <c r="AB25" i="7"/>
  <c r="AA25" i="7"/>
  <c r="Z25" i="7"/>
  <c r="AE24" i="7"/>
  <c r="AD24" i="7"/>
  <c r="AB24" i="7"/>
  <c r="AE63" i="7" s="1"/>
  <c r="AA24" i="7"/>
  <c r="AD63" i="7" s="1"/>
  <c r="Z24" i="7"/>
  <c r="AC24" i="7" s="1"/>
  <c r="AE23" i="7"/>
  <c r="AD23" i="7"/>
  <c r="AB23" i="7"/>
  <c r="AA23" i="7"/>
  <c r="Z23" i="7"/>
  <c r="AE22" i="7"/>
  <c r="AD22" i="7"/>
  <c r="AB22" i="7"/>
  <c r="AE61" i="7" s="1"/>
  <c r="AA22" i="7"/>
  <c r="AD61" i="7" s="1"/>
  <c r="Z22" i="7"/>
  <c r="AC22" i="7" s="1"/>
  <c r="AE21" i="7"/>
  <c r="AD21" i="7"/>
  <c r="AC21" i="7"/>
  <c r="AB21" i="7"/>
  <c r="AA21" i="7"/>
  <c r="Z21" i="7"/>
  <c r="AE20" i="7"/>
  <c r="AD20" i="7"/>
  <c r="AB20" i="7"/>
  <c r="AE59" i="7" s="1"/>
  <c r="AA20" i="7"/>
  <c r="AD59" i="7" s="1"/>
  <c r="Z20" i="7"/>
  <c r="AC20" i="7" s="1"/>
  <c r="AE19" i="7"/>
  <c r="AD19" i="7"/>
  <c r="AB19" i="7"/>
  <c r="AA19" i="7"/>
  <c r="Z19" i="7"/>
  <c r="AE18" i="7"/>
  <c r="AD18" i="7"/>
  <c r="AB18" i="7"/>
  <c r="AE57" i="7" s="1"/>
  <c r="AA18" i="7"/>
  <c r="AD57" i="7" s="1"/>
  <c r="Z18" i="7"/>
  <c r="AC18" i="7" s="1"/>
  <c r="AE17" i="7"/>
  <c r="AD17" i="7"/>
  <c r="AB17" i="7"/>
  <c r="AA17" i="7"/>
  <c r="Z17" i="7"/>
  <c r="AE16" i="7"/>
  <c r="AD16" i="7"/>
  <c r="AB16" i="7"/>
  <c r="AE55" i="7" s="1"/>
  <c r="AA16" i="7"/>
  <c r="AD55" i="7" s="1"/>
  <c r="Z16" i="7"/>
  <c r="AE15" i="7"/>
  <c r="AD15" i="7"/>
  <c r="AB15" i="7"/>
  <c r="AA15" i="7"/>
  <c r="Z15" i="7"/>
  <c r="AE14" i="7"/>
  <c r="AD14" i="7"/>
  <c r="AB14" i="7"/>
  <c r="AE53" i="7" s="1"/>
  <c r="AA14" i="7"/>
  <c r="AD53" i="7" s="1"/>
  <c r="Z14" i="7"/>
  <c r="AE13" i="7"/>
  <c r="AD13" i="7"/>
  <c r="AB13" i="7"/>
  <c r="AA13" i="7"/>
  <c r="Z13" i="7"/>
  <c r="AE12" i="7"/>
  <c r="AD12" i="7"/>
  <c r="AB12" i="7"/>
  <c r="AE51" i="7" s="1"/>
  <c r="AA12" i="7"/>
  <c r="AD51" i="7" s="1"/>
  <c r="Z12" i="7"/>
  <c r="AC12" i="7" s="1"/>
  <c r="AE11" i="7"/>
  <c r="AD11" i="7"/>
  <c r="AB11" i="7"/>
  <c r="AA11" i="7"/>
  <c r="Z11" i="7"/>
  <c r="AE10" i="7"/>
  <c r="AD10" i="7"/>
  <c r="AB10" i="7"/>
  <c r="AE49" i="7" s="1"/>
  <c r="AA10" i="7"/>
  <c r="AD49" i="7" s="1"/>
  <c r="Z10" i="7"/>
  <c r="AE9" i="7"/>
  <c r="AD9" i="7"/>
  <c r="AC9" i="7"/>
  <c r="AB9" i="7"/>
  <c r="AA9" i="7"/>
  <c r="Z9" i="7"/>
  <c r="AB8" i="7"/>
  <c r="AE47" i="7" s="1"/>
  <c r="AA8" i="7"/>
  <c r="AD47" i="7" s="1"/>
  <c r="Z8" i="7"/>
  <c r="AB7" i="7"/>
  <c r="AA7" i="7"/>
  <c r="AD46" i="7" s="1"/>
  <c r="Z7" i="7"/>
  <c r="AC46" i="7" s="1"/>
  <c r="AB83" i="6"/>
  <c r="AE83" i="6" s="1"/>
  <c r="AA83" i="6"/>
  <c r="Z83" i="6"/>
  <c r="AB82" i="6"/>
  <c r="AA82" i="6"/>
  <c r="Z82" i="6"/>
  <c r="AB81" i="6"/>
  <c r="AA81" i="6"/>
  <c r="Z81" i="6"/>
  <c r="AB80" i="6"/>
  <c r="AE80" i="6" s="1"/>
  <c r="AA80" i="6"/>
  <c r="AD80" i="6" s="1"/>
  <c r="Z80" i="6"/>
  <c r="AC80" i="6" s="1"/>
  <c r="AB79" i="6"/>
  <c r="AA79" i="6"/>
  <c r="Z79" i="6"/>
  <c r="AB78" i="6"/>
  <c r="AA78" i="6"/>
  <c r="Z78" i="6"/>
  <c r="AB77" i="6"/>
  <c r="AA77" i="6"/>
  <c r="Z77" i="6"/>
  <c r="AB76" i="6"/>
  <c r="AA76" i="6"/>
  <c r="Z76" i="6"/>
  <c r="AB75" i="6"/>
  <c r="AA75" i="6"/>
  <c r="Z75" i="6"/>
  <c r="AB74" i="6"/>
  <c r="AA74" i="6"/>
  <c r="AD74" i="6" s="1"/>
  <c r="Z74" i="6"/>
  <c r="AB73" i="6"/>
  <c r="AE73" i="6" s="1"/>
  <c r="AA73" i="6"/>
  <c r="AD73" i="6" s="1"/>
  <c r="Z73" i="6"/>
  <c r="AB72" i="6"/>
  <c r="AA72" i="6"/>
  <c r="Z72" i="6"/>
  <c r="AB71" i="6"/>
  <c r="AA71" i="6"/>
  <c r="Z71" i="6"/>
  <c r="AB70" i="6"/>
  <c r="AE70" i="6" s="1"/>
  <c r="AA70" i="6"/>
  <c r="AD70" i="6" s="1"/>
  <c r="Z70" i="6"/>
  <c r="AB69" i="6"/>
  <c r="AA69" i="6"/>
  <c r="Z69" i="6"/>
  <c r="AB68" i="6"/>
  <c r="AE68" i="6" s="1"/>
  <c r="AA68" i="6"/>
  <c r="AD68" i="6" s="1"/>
  <c r="Z68" i="6"/>
  <c r="AC67" i="6"/>
  <c r="AB67" i="6"/>
  <c r="AA67" i="6"/>
  <c r="Z67" i="6"/>
  <c r="AB66" i="6"/>
  <c r="AA66" i="6"/>
  <c r="AD66" i="6" s="1"/>
  <c r="Z66" i="6"/>
  <c r="AB65" i="6"/>
  <c r="AE65" i="6" s="1"/>
  <c r="AA65" i="6"/>
  <c r="Z65" i="6"/>
  <c r="AB64" i="6"/>
  <c r="AE64" i="6" s="1"/>
  <c r="AA64" i="6"/>
  <c r="Z64" i="6"/>
  <c r="AB63" i="6"/>
  <c r="AA63" i="6"/>
  <c r="AD63" i="6" s="1"/>
  <c r="Z63" i="6"/>
  <c r="AB62" i="6"/>
  <c r="AE62" i="6" s="1"/>
  <c r="AA62" i="6"/>
  <c r="Z62" i="6"/>
  <c r="AB61" i="6"/>
  <c r="AE61" i="6" s="1"/>
  <c r="AA61" i="6"/>
  <c r="AD61" i="6" s="1"/>
  <c r="Z61" i="6"/>
  <c r="AC61" i="6" s="1"/>
  <c r="AB60" i="6"/>
  <c r="AE60" i="6" s="1"/>
  <c r="AA60" i="6"/>
  <c r="Z60" i="6"/>
  <c r="AD59" i="6"/>
  <c r="AB59" i="6"/>
  <c r="AA59" i="6"/>
  <c r="Z59" i="6"/>
  <c r="AC59" i="6" s="1"/>
  <c r="AB58" i="6"/>
  <c r="AE58" i="6" s="1"/>
  <c r="AA58" i="6"/>
  <c r="Z58" i="6"/>
  <c r="AC58" i="6" s="1"/>
  <c r="AB57" i="6"/>
  <c r="AA57" i="6"/>
  <c r="AD57" i="6" s="1"/>
  <c r="Z57" i="6"/>
  <c r="AC57" i="6" s="1"/>
  <c r="AB56" i="6"/>
  <c r="AE56" i="6" s="1"/>
  <c r="AA56" i="6"/>
  <c r="Z56" i="6"/>
  <c r="AB55" i="6"/>
  <c r="AA55" i="6"/>
  <c r="AD55" i="6" s="1"/>
  <c r="Z55" i="6"/>
  <c r="AC55" i="6" s="1"/>
  <c r="AB54" i="6"/>
  <c r="AE54" i="6" s="1"/>
  <c r="AA54" i="6"/>
  <c r="Z54" i="6"/>
  <c r="AB53" i="6"/>
  <c r="AA53" i="6"/>
  <c r="AD53" i="6" s="1"/>
  <c r="Z53" i="6"/>
  <c r="AC53" i="6" s="1"/>
  <c r="AB52" i="6"/>
  <c r="AE52" i="6" s="1"/>
  <c r="AA52" i="6"/>
  <c r="Z52" i="6"/>
  <c r="AB51" i="6"/>
  <c r="AA51" i="6"/>
  <c r="AD51" i="6" s="1"/>
  <c r="Z51" i="6"/>
  <c r="AC51" i="6" s="1"/>
  <c r="AB50" i="6"/>
  <c r="AE50" i="6" s="1"/>
  <c r="AA50" i="6"/>
  <c r="Z50" i="6"/>
  <c r="AD49" i="6"/>
  <c r="AB49" i="6"/>
  <c r="AE49" i="6" s="1"/>
  <c r="AA49" i="6"/>
  <c r="Z49" i="6"/>
  <c r="AC49" i="6" s="1"/>
  <c r="AB48" i="6"/>
  <c r="AE48" i="6" s="1"/>
  <c r="AA48" i="6"/>
  <c r="Z48" i="6"/>
  <c r="AB47" i="6"/>
  <c r="AA47" i="6"/>
  <c r="Z47" i="6"/>
  <c r="AC47" i="6" s="1"/>
  <c r="AB46" i="6"/>
  <c r="AE46" i="6" s="1"/>
  <c r="AA46" i="6"/>
  <c r="Z46" i="6"/>
  <c r="AC46" i="6" s="1"/>
  <c r="AB44" i="6"/>
  <c r="AE44" i="6" s="1"/>
  <c r="AA44" i="6"/>
  <c r="AD44" i="6" s="1"/>
  <c r="Z44" i="6"/>
  <c r="AC83" i="6" s="1"/>
  <c r="AB43" i="6"/>
  <c r="AA43" i="6"/>
  <c r="Z43" i="6"/>
  <c r="AD42" i="6"/>
  <c r="AB42" i="6"/>
  <c r="AE42" i="6" s="1"/>
  <c r="AA42" i="6"/>
  <c r="AD43" i="6" s="1"/>
  <c r="Z42" i="6"/>
  <c r="AC81" i="6" s="1"/>
  <c r="AB41" i="6"/>
  <c r="AE41" i="6" s="1"/>
  <c r="AA41" i="6"/>
  <c r="Z41" i="6"/>
  <c r="AC41" i="6" s="1"/>
  <c r="AD40" i="6"/>
  <c r="AB40" i="6"/>
  <c r="AE40" i="6" s="1"/>
  <c r="AA40" i="6"/>
  <c r="AD41" i="6" s="1"/>
  <c r="Z40" i="6"/>
  <c r="AC79" i="6" s="1"/>
  <c r="AB39" i="6"/>
  <c r="AA39" i="6"/>
  <c r="Z39" i="6"/>
  <c r="AC39" i="6" s="1"/>
  <c r="AB38" i="6"/>
  <c r="AE38" i="6" s="1"/>
  <c r="AA38" i="6"/>
  <c r="Z38" i="6"/>
  <c r="AC77" i="6" s="1"/>
  <c r="AB37" i="6"/>
  <c r="AA37" i="6"/>
  <c r="Z37" i="6"/>
  <c r="AC37" i="6" s="1"/>
  <c r="AB36" i="6"/>
  <c r="AE36" i="6" s="1"/>
  <c r="AA36" i="6"/>
  <c r="AD37" i="6" s="1"/>
  <c r="Z36" i="6"/>
  <c r="AC75" i="6" s="1"/>
  <c r="AB35" i="6"/>
  <c r="AE35" i="6" s="1"/>
  <c r="AA35" i="6"/>
  <c r="Z35" i="6"/>
  <c r="AC35" i="6" s="1"/>
  <c r="AD34" i="6"/>
  <c r="AB34" i="6"/>
  <c r="AE34" i="6" s="1"/>
  <c r="AA34" i="6"/>
  <c r="AD35" i="6" s="1"/>
  <c r="Z34" i="6"/>
  <c r="AC73" i="6" s="1"/>
  <c r="AB33" i="6"/>
  <c r="AA33" i="6"/>
  <c r="Z33" i="6"/>
  <c r="AC33" i="6" s="1"/>
  <c r="AB32" i="6"/>
  <c r="AE32" i="6" s="1"/>
  <c r="AA32" i="6"/>
  <c r="Z32" i="6"/>
  <c r="AC71" i="6" s="1"/>
  <c r="AB31" i="6"/>
  <c r="AE31" i="6" s="1"/>
  <c r="AA31" i="6"/>
  <c r="Z31" i="6"/>
  <c r="AC31" i="6" s="1"/>
  <c r="AB30" i="6"/>
  <c r="AE30" i="6" s="1"/>
  <c r="AA30" i="6"/>
  <c r="AD31" i="6" s="1"/>
  <c r="Z30" i="6"/>
  <c r="AC69" i="6" s="1"/>
  <c r="AB29" i="6"/>
  <c r="AE29" i="6" s="1"/>
  <c r="AA29" i="6"/>
  <c r="Z29" i="6"/>
  <c r="AC29" i="6" s="1"/>
  <c r="AB28" i="6"/>
  <c r="AE28" i="6" s="1"/>
  <c r="AA28" i="6"/>
  <c r="AD28" i="6" s="1"/>
  <c r="Z28" i="6"/>
  <c r="AC28" i="6" s="1"/>
  <c r="AB27" i="6"/>
  <c r="AA27" i="6"/>
  <c r="Z27" i="6"/>
  <c r="AC27" i="6" s="1"/>
  <c r="AB26" i="6"/>
  <c r="AE26" i="6" s="1"/>
  <c r="AA26" i="6"/>
  <c r="AD26" i="6" s="1"/>
  <c r="Z26" i="6"/>
  <c r="AC65" i="6" s="1"/>
  <c r="AB25" i="6"/>
  <c r="AA25" i="6"/>
  <c r="AD64" i="6" s="1"/>
  <c r="Z25" i="6"/>
  <c r="AD24" i="6"/>
  <c r="AB24" i="6"/>
  <c r="AE24" i="6" s="1"/>
  <c r="AA24" i="6"/>
  <c r="Z24" i="6"/>
  <c r="AC63" i="6" s="1"/>
  <c r="AB23" i="6"/>
  <c r="AA23" i="6"/>
  <c r="AD62" i="6" s="1"/>
  <c r="Z23" i="6"/>
  <c r="AD22" i="6"/>
  <c r="AB22" i="6"/>
  <c r="AE22" i="6" s="1"/>
  <c r="AA22" i="6"/>
  <c r="Z22" i="6"/>
  <c r="AB21" i="6"/>
  <c r="AE21" i="6" s="1"/>
  <c r="AA21" i="6"/>
  <c r="AD60" i="6" s="1"/>
  <c r="Z21" i="6"/>
  <c r="AC21" i="6" s="1"/>
  <c r="AB20" i="6"/>
  <c r="AE20" i="6" s="1"/>
  <c r="AA20" i="6"/>
  <c r="AD20" i="6" s="1"/>
  <c r="Z20" i="6"/>
  <c r="AB19" i="6"/>
  <c r="AA19" i="6"/>
  <c r="AD58" i="6" s="1"/>
  <c r="Z19" i="6"/>
  <c r="AC19" i="6" s="1"/>
  <c r="AD18" i="6"/>
  <c r="AB18" i="6"/>
  <c r="AE18" i="6" s="1"/>
  <c r="AA18" i="6"/>
  <c r="Z18" i="6"/>
  <c r="AC18" i="6" s="1"/>
  <c r="AB17" i="6"/>
  <c r="AE17" i="6" s="1"/>
  <c r="AA17" i="6"/>
  <c r="AD56" i="6" s="1"/>
  <c r="Z17" i="6"/>
  <c r="AC17" i="6" s="1"/>
  <c r="AD16" i="6"/>
  <c r="AB16" i="6"/>
  <c r="AE16" i="6" s="1"/>
  <c r="AA16" i="6"/>
  <c r="Z16" i="6"/>
  <c r="AB15" i="6"/>
  <c r="AA15" i="6"/>
  <c r="AD54" i="6" s="1"/>
  <c r="Z15" i="6"/>
  <c r="AC15" i="6" s="1"/>
  <c r="AB14" i="6"/>
  <c r="AE14" i="6" s="1"/>
  <c r="AA14" i="6"/>
  <c r="AD14" i="6" s="1"/>
  <c r="Z14" i="6"/>
  <c r="AB13" i="6"/>
  <c r="AA13" i="6"/>
  <c r="AD52" i="6" s="1"/>
  <c r="Z13" i="6"/>
  <c r="AC13" i="6" s="1"/>
  <c r="AB12" i="6"/>
  <c r="AE12" i="6" s="1"/>
  <c r="AA12" i="6"/>
  <c r="AD12" i="6" s="1"/>
  <c r="Z12" i="6"/>
  <c r="AB11" i="6"/>
  <c r="AE11" i="6" s="1"/>
  <c r="AA11" i="6"/>
  <c r="AD50" i="6" s="1"/>
  <c r="Z11" i="6"/>
  <c r="AC11" i="6" s="1"/>
  <c r="AD10" i="6"/>
  <c r="AB10" i="6"/>
  <c r="AE10" i="6" s="1"/>
  <c r="AA10" i="6"/>
  <c r="Z10" i="6"/>
  <c r="AB9" i="6"/>
  <c r="AA9" i="6"/>
  <c r="AD48" i="6" s="1"/>
  <c r="Z9" i="6"/>
  <c r="AC9" i="6" s="1"/>
  <c r="AB8" i="6"/>
  <c r="AE8" i="6" s="1"/>
  <c r="AA8" i="6"/>
  <c r="Z8" i="6"/>
  <c r="AC8" i="6" s="1"/>
  <c r="AB7" i="6"/>
  <c r="AA7" i="6"/>
  <c r="AD46" i="6" s="1"/>
  <c r="Z7" i="6"/>
  <c r="AE82" i="5"/>
  <c r="AC81" i="5"/>
  <c r="AE80" i="5"/>
  <c r="AE78" i="5"/>
  <c r="AE76" i="5"/>
  <c r="AE74" i="5"/>
  <c r="AC73" i="5"/>
  <c r="AE72" i="5"/>
  <c r="AE70" i="5"/>
  <c r="AC68" i="5"/>
  <c r="AE68" i="5"/>
  <c r="AE67" i="5"/>
  <c r="AE66" i="5"/>
  <c r="AE65" i="5"/>
  <c r="AC65" i="5"/>
  <c r="AE64" i="5"/>
  <c r="AE63" i="5"/>
  <c r="AC62" i="5"/>
  <c r="AE62" i="5"/>
  <c r="AE61" i="5"/>
  <c r="AE60" i="5"/>
  <c r="AE59" i="5"/>
  <c r="AC59" i="5"/>
  <c r="AD58" i="5"/>
  <c r="AE58" i="5"/>
  <c r="AE57" i="5"/>
  <c r="AC56" i="5"/>
  <c r="AE56" i="5"/>
  <c r="AE55" i="5"/>
  <c r="AE54" i="5"/>
  <c r="AE53" i="5"/>
  <c r="AE52" i="5"/>
  <c r="AE51" i="5"/>
  <c r="AC50" i="5"/>
  <c r="AE50" i="5"/>
  <c r="AE49" i="5"/>
  <c r="AE48" i="5"/>
  <c r="AE47" i="5"/>
  <c r="AC47" i="5"/>
  <c r="AE46" i="5"/>
  <c r="AE44" i="5"/>
  <c r="AC43" i="5"/>
  <c r="AE43" i="5"/>
  <c r="AE42" i="5"/>
  <c r="AE41" i="5"/>
  <c r="AE40" i="5"/>
  <c r="AC40" i="5"/>
  <c r="AE39" i="5"/>
  <c r="AE38" i="5"/>
  <c r="AC37" i="5"/>
  <c r="AE37" i="5"/>
  <c r="AE36" i="5"/>
  <c r="AE35" i="5"/>
  <c r="AE34" i="5"/>
  <c r="AC34" i="5"/>
  <c r="AE33" i="5"/>
  <c r="AE32" i="5"/>
  <c r="AC31" i="5"/>
  <c r="AE31" i="5"/>
  <c r="AE30" i="5"/>
  <c r="AE29" i="5"/>
  <c r="AE28" i="5"/>
  <c r="AC28" i="5"/>
  <c r="AE27" i="5"/>
  <c r="AE26" i="5"/>
  <c r="AC25" i="5"/>
  <c r="AE25" i="5"/>
  <c r="AE24" i="5"/>
  <c r="AE23" i="5"/>
  <c r="AE22" i="5"/>
  <c r="AC22" i="5"/>
  <c r="AE21" i="5"/>
  <c r="AE20" i="5"/>
  <c r="AC19" i="5"/>
  <c r="AE19" i="5"/>
  <c r="AE18" i="5"/>
  <c r="AE17" i="5"/>
  <c r="AE16" i="5"/>
  <c r="AC16" i="5"/>
  <c r="AE15" i="5"/>
  <c r="AE14" i="5"/>
  <c r="AC13" i="5"/>
  <c r="AE13" i="5"/>
  <c r="AE12" i="5"/>
  <c r="AE11" i="5"/>
  <c r="AE10" i="5"/>
  <c r="AC10" i="5"/>
  <c r="AE9" i="5"/>
  <c r="AE8" i="5"/>
  <c r="AB7" i="5"/>
  <c r="AE83" i="5" s="1"/>
  <c r="AA7" i="5"/>
  <c r="AD64" i="5" s="1"/>
  <c r="Z7" i="5"/>
  <c r="AB83" i="4"/>
  <c r="AA83" i="4"/>
  <c r="Z83" i="4"/>
  <c r="AB82" i="4"/>
  <c r="AA82" i="4"/>
  <c r="Z82" i="4"/>
  <c r="AB81" i="4"/>
  <c r="AA81" i="4"/>
  <c r="Z81" i="4"/>
  <c r="AC80" i="4"/>
  <c r="AB80" i="4"/>
  <c r="AA80" i="4"/>
  <c r="Z80" i="4"/>
  <c r="AB79" i="4"/>
  <c r="AA79" i="4"/>
  <c r="Z79" i="4"/>
  <c r="AE78" i="4"/>
  <c r="AB78" i="4"/>
  <c r="AA78" i="4"/>
  <c r="Z78" i="4"/>
  <c r="AB77" i="4"/>
  <c r="AA77" i="4"/>
  <c r="Z77" i="4"/>
  <c r="AB76" i="4"/>
  <c r="AA76" i="4"/>
  <c r="Z76" i="4"/>
  <c r="AB75" i="4"/>
  <c r="AA75" i="4"/>
  <c r="Z75" i="4"/>
  <c r="AB74" i="4"/>
  <c r="AA74" i="4"/>
  <c r="Z74" i="4"/>
  <c r="AB73" i="4"/>
  <c r="AA73" i="4"/>
  <c r="Z73" i="4"/>
  <c r="AE72" i="4"/>
  <c r="AB72" i="4"/>
  <c r="AA72" i="4"/>
  <c r="Z72" i="4"/>
  <c r="AB71" i="4"/>
  <c r="AA71" i="4"/>
  <c r="Z71" i="4"/>
  <c r="AB70" i="4"/>
  <c r="AA70" i="4"/>
  <c r="Z70" i="4"/>
  <c r="AC70" i="4" s="1"/>
  <c r="AB69" i="4"/>
  <c r="AA69" i="4"/>
  <c r="Z69" i="4"/>
  <c r="AB68" i="4"/>
  <c r="AA68" i="4"/>
  <c r="Z68" i="4"/>
  <c r="AB67" i="4"/>
  <c r="AA67" i="4"/>
  <c r="Z67" i="4"/>
  <c r="AE66" i="4"/>
  <c r="AB66" i="4"/>
  <c r="AA66" i="4"/>
  <c r="AD66" i="4" s="1"/>
  <c r="Z66" i="4"/>
  <c r="AC66" i="4" s="1"/>
  <c r="AB65" i="4"/>
  <c r="AA65" i="4"/>
  <c r="Z65" i="4"/>
  <c r="AB64" i="4"/>
  <c r="AA64" i="4"/>
  <c r="Z64" i="4"/>
  <c r="AB63" i="4"/>
  <c r="AA63" i="4"/>
  <c r="Z63" i="4"/>
  <c r="AC62" i="4"/>
  <c r="AB62" i="4"/>
  <c r="AA62" i="4"/>
  <c r="Z62" i="4"/>
  <c r="AB61" i="4"/>
  <c r="AA61" i="4"/>
  <c r="Z61" i="4"/>
  <c r="AE60" i="4"/>
  <c r="AB60" i="4"/>
  <c r="AA60" i="4"/>
  <c r="Z60" i="4"/>
  <c r="AB59" i="4"/>
  <c r="AA59" i="4"/>
  <c r="Z59" i="4"/>
  <c r="AB58" i="4"/>
  <c r="AA58" i="4"/>
  <c r="Z58" i="4"/>
  <c r="AB57" i="4"/>
  <c r="AA57" i="4"/>
  <c r="Z57" i="4"/>
  <c r="AB56" i="4"/>
  <c r="AA56" i="4"/>
  <c r="Z56" i="4"/>
  <c r="AB55" i="4"/>
  <c r="AA55" i="4"/>
  <c r="Z55" i="4"/>
  <c r="AE54" i="4"/>
  <c r="AB54" i="4"/>
  <c r="AA54" i="4"/>
  <c r="Z54" i="4"/>
  <c r="AB53" i="4"/>
  <c r="AA53" i="4"/>
  <c r="Z53" i="4"/>
  <c r="AB52" i="4"/>
  <c r="AA52" i="4"/>
  <c r="Z52" i="4"/>
  <c r="AC52" i="4" s="1"/>
  <c r="AB51" i="4"/>
  <c r="AA51" i="4"/>
  <c r="Z51" i="4"/>
  <c r="AB50" i="4"/>
  <c r="AA50" i="4"/>
  <c r="Z50" i="4"/>
  <c r="AB49" i="4"/>
  <c r="AA49" i="4"/>
  <c r="Z49" i="4"/>
  <c r="AE48" i="4"/>
  <c r="AB48" i="4"/>
  <c r="AA48" i="4"/>
  <c r="AD48" i="4" s="1"/>
  <c r="Z48" i="4"/>
  <c r="AC48" i="4" s="1"/>
  <c r="AB47" i="4"/>
  <c r="AE47" i="4" s="1"/>
  <c r="AA47" i="4"/>
  <c r="Z47" i="4"/>
  <c r="AB46" i="4"/>
  <c r="AA46" i="4"/>
  <c r="Z46" i="4"/>
  <c r="AB44" i="4"/>
  <c r="AA44" i="4"/>
  <c r="Z44" i="4"/>
  <c r="AC44" i="4" s="1"/>
  <c r="AC43" i="4"/>
  <c r="AB43" i="4"/>
  <c r="AA43" i="4"/>
  <c r="Z43" i="4"/>
  <c r="AB42" i="4"/>
  <c r="AA42" i="4"/>
  <c r="Z42" i="4"/>
  <c r="AE41" i="4"/>
  <c r="AB41" i="4"/>
  <c r="AA41" i="4"/>
  <c r="Z41" i="4"/>
  <c r="AB40" i="4"/>
  <c r="AE40" i="4" s="1"/>
  <c r="AA40" i="4"/>
  <c r="AD40" i="4" s="1"/>
  <c r="Z40" i="4"/>
  <c r="AB39" i="4"/>
  <c r="AA39" i="4"/>
  <c r="Z39" i="4"/>
  <c r="AB38" i="4"/>
  <c r="AA38" i="4"/>
  <c r="Z38" i="4"/>
  <c r="AB37" i="4"/>
  <c r="AA37" i="4"/>
  <c r="Z37" i="4"/>
  <c r="AB36" i="4"/>
  <c r="AA36" i="4"/>
  <c r="Z36" i="4"/>
  <c r="AE35" i="4"/>
  <c r="AB35" i="4"/>
  <c r="AA35" i="4"/>
  <c r="Z35" i="4"/>
  <c r="AB34" i="4"/>
  <c r="AE34" i="4" s="1"/>
  <c r="AA34" i="4"/>
  <c r="Z34" i="4"/>
  <c r="AB33" i="4"/>
  <c r="AA33" i="4"/>
  <c r="Z33" i="4"/>
  <c r="AC33" i="4" s="1"/>
  <c r="AB32" i="4"/>
  <c r="AA32" i="4"/>
  <c r="Z32" i="4"/>
  <c r="AB31" i="4"/>
  <c r="AA31" i="4"/>
  <c r="Z31" i="4"/>
  <c r="AB30" i="4"/>
  <c r="AA30" i="4"/>
  <c r="Z30" i="4"/>
  <c r="AB29" i="4"/>
  <c r="AE29" i="4" s="1"/>
  <c r="AA29" i="4"/>
  <c r="AD29" i="4" s="1"/>
  <c r="Z29" i="4"/>
  <c r="AC29" i="4" s="1"/>
  <c r="AB28" i="4"/>
  <c r="AE28" i="4" s="1"/>
  <c r="AA28" i="4"/>
  <c r="Z28" i="4"/>
  <c r="AB27" i="4"/>
  <c r="AE27" i="4" s="1"/>
  <c r="AA27" i="4"/>
  <c r="Z27" i="4"/>
  <c r="AB26" i="4"/>
  <c r="AE26" i="4" s="1"/>
  <c r="AA26" i="4"/>
  <c r="Z26" i="4"/>
  <c r="AC26" i="4" s="1"/>
  <c r="AE25" i="4"/>
  <c r="AB25" i="4"/>
  <c r="AA25" i="4"/>
  <c r="AD25" i="4" s="1"/>
  <c r="Z25" i="4"/>
  <c r="AB24" i="4"/>
  <c r="AA24" i="4"/>
  <c r="Z24" i="4"/>
  <c r="AC24" i="4" s="1"/>
  <c r="AB23" i="4"/>
  <c r="AA23" i="4"/>
  <c r="Z23" i="4"/>
  <c r="AC22" i="4"/>
  <c r="AB22" i="4"/>
  <c r="AE22" i="4" s="1"/>
  <c r="AA22" i="4"/>
  <c r="Z22" i="4"/>
  <c r="AB21" i="4"/>
  <c r="AA21" i="4"/>
  <c r="Z21" i="4"/>
  <c r="AB20" i="4"/>
  <c r="AE20" i="4" s="1"/>
  <c r="AA20" i="4"/>
  <c r="AD20" i="4" s="1"/>
  <c r="Z20" i="4"/>
  <c r="AC20" i="4" s="1"/>
  <c r="AD19" i="4"/>
  <c r="AB19" i="4"/>
  <c r="AA19" i="4"/>
  <c r="Z19" i="4"/>
  <c r="AB18" i="4"/>
  <c r="AE18" i="4" s="1"/>
  <c r="AA18" i="4"/>
  <c r="Z18" i="4"/>
  <c r="AC18" i="4" s="1"/>
  <c r="AD17" i="4"/>
  <c r="AC17" i="4"/>
  <c r="AB17" i="4"/>
  <c r="AA17" i="4"/>
  <c r="Z17" i="4"/>
  <c r="AB16" i="4"/>
  <c r="AE16" i="4" s="1"/>
  <c r="AA16" i="4"/>
  <c r="Z16" i="4"/>
  <c r="AC16" i="4" s="1"/>
  <c r="AB15" i="4"/>
  <c r="AA15" i="4"/>
  <c r="Z15" i="4"/>
  <c r="AC14" i="4"/>
  <c r="AB14" i="4"/>
  <c r="AE14" i="4" s="1"/>
  <c r="AA14" i="4"/>
  <c r="Z14" i="4"/>
  <c r="AB13" i="4"/>
  <c r="AA13" i="4"/>
  <c r="Z13" i="4"/>
  <c r="AB12" i="4"/>
  <c r="AE12" i="4" s="1"/>
  <c r="AA12" i="4"/>
  <c r="AD12" i="4" s="1"/>
  <c r="Z12" i="4"/>
  <c r="AC12" i="4" s="1"/>
  <c r="AD11" i="4"/>
  <c r="AB11" i="4"/>
  <c r="AA11" i="4"/>
  <c r="Z11" i="4"/>
  <c r="AB10" i="4"/>
  <c r="AE10" i="4" s="1"/>
  <c r="AA10" i="4"/>
  <c r="Z10" i="4"/>
  <c r="AC10" i="4" s="1"/>
  <c r="AD9" i="4"/>
  <c r="AC9" i="4"/>
  <c r="AB9" i="4"/>
  <c r="AA9" i="4"/>
  <c r="Z9" i="4"/>
  <c r="AB8" i="4"/>
  <c r="AE8" i="4" s="1"/>
  <c r="AA8" i="4"/>
  <c r="Z8" i="4"/>
  <c r="AC8" i="4" s="1"/>
  <c r="AB7" i="4"/>
  <c r="AA7" i="4"/>
  <c r="Z7" i="4"/>
  <c r="AD83" i="3"/>
  <c r="AB83" i="3"/>
  <c r="AE83" i="3" s="1"/>
  <c r="Z83" i="3"/>
  <c r="AE82" i="3"/>
  <c r="AD82" i="3"/>
  <c r="AC82" i="3"/>
  <c r="AB82" i="3"/>
  <c r="Z82" i="3"/>
  <c r="AE81" i="3"/>
  <c r="AD81" i="3"/>
  <c r="AB81" i="3"/>
  <c r="AA81" i="3"/>
  <c r="Z81" i="3"/>
  <c r="AC81" i="3" s="1"/>
  <c r="AB80" i="3"/>
  <c r="AE80" i="3" s="1"/>
  <c r="AA80" i="3"/>
  <c r="AD80" i="3" s="1"/>
  <c r="Z80" i="3"/>
  <c r="AC80" i="3" s="1"/>
  <c r="AE79" i="3"/>
  <c r="AD79" i="3"/>
  <c r="AB79" i="3"/>
  <c r="AA79" i="3"/>
  <c r="Z79" i="3"/>
  <c r="AC79" i="3" s="1"/>
  <c r="AB78" i="3"/>
  <c r="AE78" i="3" s="1"/>
  <c r="AA78" i="3"/>
  <c r="AD78" i="3" s="1"/>
  <c r="Z78" i="3"/>
  <c r="AC78" i="3" s="1"/>
  <c r="AE77" i="3"/>
  <c r="AD77" i="3"/>
  <c r="AB77" i="3"/>
  <c r="AA77" i="3"/>
  <c r="Z77" i="3"/>
  <c r="AC77" i="3" s="1"/>
  <c r="AD76" i="3"/>
  <c r="AB76" i="3"/>
  <c r="AE76" i="3" s="1"/>
  <c r="Z76" i="3"/>
  <c r="AC76" i="3" s="1"/>
  <c r="AE75" i="3"/>
  <c r="AD75" i="3"/>
  <c r="AC75" i="3"/>
  <c r="AB75" i="3"/>
  <c r="Z75" i="3"/>
  <c r="AB74" i="3"/>
  <c r="AE74" i="3" s="1"/>
  <c r="AA74" i="3"/>
  <c r="AD74" i="3" s="1"/>
  <c r="Z74" i="3"/>
  <c r="AC74" i="3" s="1"/>
  <c r="AD73" i="3"/>
  <c r="AC73" i="3"/>
  <c r="AB73" i="3"/>
  <c r="AE73" i="3" s="1"/>
  <c r="AA73" i="3"/>
  <c r="Z73" i="3"/>
  <c r="AB72" i="3"/>
  <c r="AE72" i="3" s="1"/>
  <c r="AA72" i="3"/>
  <c r="AD72" i="3" s="1"/>
  <c r="Z72" i="3"/>
  <c r="AC72" i="3" s="1"/>
  <c r="AE71" i="3"/>
  <c r="AD71" i="3"/>
  <c r="AC71" i="3"/>
  <c r="AB71" i="3"/>
  <c r="AA71" i="3"/>
  <c r="Z71" i="3"/>
  <c r="AB70" i="3"/>
  <c r="AE70" i="3" s="1"/>
  <c r="AA70" i="3"/>
  <c r="AD70" i="3" s="1"/>
  <c r="Z70" i="3"/>
  <c r="AC70" i="3" s="1"/>
  <c r="AD69" i="3"/>
  <c r="AC69" i="3"/>
  <c r="AB69" i="3"/>
  <c r="AE69" i="3" s="1"/>
  <c r="Z69" i="3"/>
  <c r="AE68" i="3"/>
  <c r="AB68" i="3"/>
  <c r="AA68" i="3"/>
  <c r="AD68" i="3" s="1"/>
  <c r="Z68" i="3"/>
  <c r="AC68" i="3" s="1"/>
  <c r="AC67" i="3"/>
  <c r="AB67" i="3"/>
  <c r="AE67" i="3" s="1"/>
  <c r="AA67" i="3"/>
  <c r="AD67" i="3" s="1"/>
  <c r="Z67" i="3"/>
  <c r="AE66" i="3"/>
  <c r="AB66" i="3"/>
  <c r="AA66" i="3"/>
  <c r="AD66" i="3" s="1"/>
  <c r="Z66" i="3"/>
  <c r="AC66" i="3" s="1"/>
  <c r="AC65" i="3"/>
  <c r="AB65" i="3"/>
  <c r="AE65" i="3" s="1"/>
  <c r="AA65" i="3"/>
  <c r="AD65" i="3" s="1"/>
  <c r="Z65" i="3"/>
  <c r="AE64" i="3"/>
  <c r="AB64" i="3"/>
  <c r="AA64" i="3"/>
  <c r="AD64" i="3" s="1"/>
  <c r="Z64" i="3"/>
  <c r="AC64" i="3" s="1"/>
  <c r="AD63" i="3"/>
  <c r="AC63" i="3"/>
  <c r="AB63" i="3"/>
  <c r="AE63" i="3" s="1"/>
  <c r="AA63" i="3"/>
  <c r="Z63" i="3"/>
  <c r="AE62" i="3"/>
  <c r="AB62" i="3"/>
  <c r="AA62" i="3"/>
  <c r="AD62" i="3" s="1"/>
  <c r="Z62" i="3"/>
  <c r="AC62" i="3" s="1"/>
  <c r="AC61" i="3"/>
  <c r="AB61" i="3"/>
  <c r="AE61" i="3" s="1"/>
  <c r="AA61" i="3"/>
  <c r="AD61" i="3" s="1"/>
  <c r="Z61" i="3"/>
  <c r="AE60" i="3"/>
  <c r="AD60" i="3"/>
  <c r="AB60" i="3"/>
  <c r="Z60" i="3"/>
  <c r="AC60" i="3" s="1"/>
  <c r="AB59" i="3"/>
  <c r="AE59" i="3" s="1"/>
  <c r="AA59" i="3"/>
  <c r="AD59" i="3" s="1"/>
  <c r="Z59" i="3"/>
  <c r="AC59" i="3" s="1"/>
  <c r="AD58" i="3"/>
  <c r="AB58" i="3"/>
  <c r="AE58" i="3" s="1"/>
  <c r="AA58" i="3"/>
  <c r="Z58" i="3"/>
  <c r="AC58" i="3" s="1"/>
  <c r="AB57" i="3"/>
  <c r="AE57" i="3" s="1"/>
  <c r="AA57" i="3"/>
  <c r="AD57" i="3" s="1"/>
  <c r="Z57" i="3"/>
  <c r="AC57" i="3" s="1"/>
  <c r="AD56" i="3"/>
  <c r="AB56" i="3"/>
  <c r="AE56" i="3" s="1"/>
  <c r="AA56" i="3"/>
  <c r="Z56" i="3"/>
  <c r="AC56" i="3" s="1"/>
  <c r="AC55" i="3"/>
  <c r="AB55" i="3"/>
  <c r="AE55" i="3" s="1"/>
  <c r="AA55" i="3"/>
  <c r="AD55" i="3" s="1"/>
  <c r="Z55" i="3"/>
  <c r="AD54" i="3"/>
  <c r="AB54" i="3"/>
  <c r="AE54" i="3" s="1"/>
  <c r="Z54" i="3"/>
  <c r="AB53" i="3"/>
  <c r="AE53" i="3" s="1"/>
  <c r="AA53" i="3"/>
  <c r="AD53" i="3" s="1"/>
  <c r="Z53" i="3"/>
  <c r="AC53" i="3" s="1"/>
  <c r="AE52" i="3"/>
  <c r="AB52" i="3"/>
  <c r="AA52" i="3"/>
  <c r="AD52" i="3" s="1"/>
  <c r="Z52" i="3"/>
  <c r="AB51" i="3"/>
  <c r="AE51" i="3" s="1"/>
  <c r="AA51" i="3"/>
  <c r="AD51" i="3" s="1"/>
  <c r="Z51" i="3"/>
  <c r="AC51" i="3" s="1"/>
  <c r="AE50" i="3"/>
  <c r="AB50" i="3"/>
  <c r="AA50" i="3"/>
  <c r="AD50" i="3" s="1"/>
  <c r="Z50" i="3"/>
  <c r="AB49" i="3"/>
  <c r="AE49" i="3" s="1"/>
  <c r="AA49" i="3"/>
  <c r="AD49" i="3" s="1"/>
  <c r="Z49" i="3"/>
  <c r="AC49" i="3" s="1"/>
  <c r="AE48" i="3"/>
  <c r="AB48" i="3"/>
  <c r="AA48" i="3"/>
  <c r="AD48" i="3" s="1"/>
  <c r="Z48" i="3"/>
  <c r="AB47" i="3"/>
  <c r="AE47" i="3" s="1"/>
  <c r="AA47" i="3"/>
  <c r="AD47" i="3" s="1"/>
  <c r="Z47" i="3"/>
  <c r="AC47" i="3" s="1"/>
  <c r="AE46" i="3"/>
  <c r="AD46" i="3"/>
  <c r="AB46" i="3"/>
  <c r="Z46" i="3"/>
  <c r="AB44" i="3"/>
  <c r="AA44" i="3"/>
  <c r="AD44" i="3" s="1"/>
  <c r="Z44" i="3"/>
  <c r="AC44" i="3" s="1"/>
  <c r="AB43" i="3"/>
  <c r="AA43" i="3"/>
  <c r="Z43" i="3"/>
  <c r="AC43" i="3" s="1"/>
  <c r="AB42" i="3"/>
  <c r="AA42" i="3"/>
  <c r="AD42" i="3" s="1"/>
  <c r="Z42" i="3"/>
  <c r="AC42" i="3" s="1"/>
  <c r="AB41" i="3"/>
  <c r="AA41" i="3"/>
  <c r="Z41" i="3"/>
  <c r="AC41" i="3" s="1"/>
  <c r="AB40" i="3"/>
  <c r="AA40" i="3"/>
  <c r="AD40" i="3" s="1"/>
  <c r="Z40" i="3"/>
  <c r="AC40" i="3" s="1"/>
  <c r="AB39" i="3"/>
  <c r="AA39" i="3"/>
  <c r="Z39" i="3"/>
  <c r="AC39" i="3" s="1"/>
  <c r="AB38" i="3"/>
  <c r="AA38" i="3"/>
  <c r="AD38" i="3" s="1"/>
  <c r="Z38" i="3"/>
  <c r="AC38" i="3" s="1"/>
  <c r="AB37" i="3"/>
  <c r="AA37" i="3"/>
  <c r="Z37" i="3"/>
  <c r="AC37" i="3" s="1"/>
  <c r="AB36" i="3"/>
  <c r="AA36" i="3"/>
  <c r="AD36" i="3" s="1"/>
  <c r="Z36" i="3"/>
  <c r="AC36" i="3" s="1"/>
  <c r="AB35" i="3"/>
  <c r="AA35" i="3"/>
  <c r="Z35" i="3"/>
  <c r="AC35" i="3" s="1"/>
  <c r="AB34" i="3"/>
  <c r="AE34" i="3" s="1"/>
  <c r="AA34" i="3"/>
  <c r="AD34" i="3" s="1"/>
  <c r="Z34" i="3"/>
  <c r="AC34" i="3" s="1"/>
  <c r="AB33" i="3"/>
  <c r="AA33" i="3"/>
  <c r="Z33" i="3"/>
  <c r="AC33" i="3" s="1"/>
  <c r="AB32" i="3"/>
  <c r="AA32" i="3"/>
  <c r="AD32" i="3" s="1"/>
  <c r="Z32" i="3"/>
  <c r="AC32" i="3" s="1"/>
  <c r="AB31" i="3"/>
  <c r="AA31" i="3"/>
  <c r="Z31" i="3"/>
  <c r="AC31" i="3" s="1"/>
  <c r="AB30" i="3"/>
  <c r="AA30" i="3"/>
  <c r="AD30" i="3" s="1"/>
  <c r="Z30" i="3"/>
  <c r="AC30" i="3" s="1"/>
  <c r="AB29" i="3"/>
  <c r="AA29" i="3"/>
  <c r="Z29" i="3"/>
  <c r="AC29" i="3" s="1"/>
  <c r="AB28" i="3"/>
  <c r="AA28" i="3"/>
  <c r="AD28" i="3" s="1"/>
  <c r="Z28" i="3"/>
  <c r="AC28" i="3" s="1"/>
  <c r="AB27" i="3"/>
  <c r="AA27" i="3"/>
  <c r="Z27" i="3"/>
  <c r="AC27" i="3" s="1"/>
  <c r="AB26" i="3"/>
  <c r="AA26" i="3"/>
  <c r="AD26" i="3" s="1"/>
  <c r="Z26" i="3"/>
  <c r="AC26" i="3" s="1"/>
  <c r="AB25" i="3"/>
  <c r="AA25" i="3"/>
  <c r="Z25" i="3"/>
  <c r="AC25" i="3" s="1"/>
  <c r="AB24" i="3"/>
  <c r="AA24" i="3"/>
  <c r="AD24" i="3" s="1"/>
  <c r="Z24" i="3"/>
  <c r="AC24" i="3" s="1"/>
  <c r="AB23" i="3"/>
  <c r="AA23" i="3"/>
  <c r="Z23" i="3"/>
  <c r="AC23" i="3" s="1"/>
  <c r="AB22" i="3"/>
  <c r="AA22" i="3"/>
  <c r="AD22" i="3" s="1"/>
  <c r="Z22" i="3"/>
  <c r="AC22" i="3" s="1"/>
  <c r="AB21" i="3"/>
  <c r="AA21" i="3"/>
  <c r="Z21" i="3"/>
  <c r="AC21" i="3" s="1"/>
  <c r="AB20" i="3"/>
  <c r="AA20" i="3"/>
  <c r="AD20" i="3" s="1"/>
  <c r="Z20" i="3"/>
  <c r="AC20" i="3" s="1"/>
  <c r="AB19" i="3"/>
  <c r="AA19" i="3"/>
  <c r="Z19" i="3"/>
  <c r="AC19" i="3" s="1"/>
  <c r="AB18" i="3"/>
  <c r="AA18" i="3"/>
  <c r="AD18" i="3" s="1"/>
  <c r="Z18" i="3"/>
  <c r="AC18" i="3" s="1"/>
  <c r="AB17" i="3"/>
  <c r="AA17" i="3"/>
  <c r="Z17" i="3"/>
  <c r="AC17" i="3" s="1"/>
  <c r="AB16" i="3"/>
  <c r="AA16" i="3"/>
  <c r="AD16" i="3" s="1"/>
  <c r="Z16" i="3"/>
  <c r="AC16" i="3" s="1"/>
  <c r="AB15" i="3"/>
  <c r="AA15" i="3"/>
  <c r="Z15" i="3"/>
  <c r="AC15" i="3" s="1"/>
  <c r="AB14" i="3"/>
  <c r="AA14" i="3"/>
  <c r="AD14" i="3" s="1"/>
  <c r="Z14" i="3"/>
  <c r="AC14" i="3" s="1"/>
  <c r="AB13" i="3"/>
  <c r="AA13" i="3"/>
  <c r="Z13" i="3"/>
  <c r="AC13" i="3" s="1"/>
  <c r="AB12" i="3"/>
  <c r="AA12" i="3"/>
  <c r="AD12" i="3" s="1"/>
  <c r="Z12" i="3"/>
  <c r="AC12" i="3" s="1"/>
  <c r="AB11" i="3"/>
  <c r="AA11" i="3"/>
  <c r="Z11" i="3"/>
  <c r="AC11" i="3" s="1"/>
  <c r="AB10" i="3"/>
  <c r="AA10" i="3"/>
  <c r="AD10" i="3" s="1"/>
  <c r="Z10" i="3"/>
  <c r="AC10" i="3" s="1"/>
  <c r="AB9" i="3"/>
  <c r="AA9" i="3"/>
  <c r="Z9" i="3"/>
  <c r="AC9" i="3" s="1"/>
  <c r="AB8" i="3"/>
  <c r="AA8" i="3"/>
  <c r="AD8" i="3" s="1"/>
  <c r="Z8" i="3"/>
  <c r="AC8" i="3" s="1"/>
  <c r="AB7" i="3"/>
  <c r="AE23" i="3" s="1"/>
  <c r="AA7" i="3"/>
  <c r="AD31" i="3" s="1"/>
  <c r="Z7" i="3"/>
  <c r="AC52" i="3" s="1"/>
  <c r="AE83" i="2"/>
  <c r="AC83" i="2"/>
  <c r="AB83" i="2"/>
  <c r="AA83" i="2"/>
  <c r="AD83" i="2" s="1"/>
  <c r="Z83" i="2"/>
  <c r="AC82" i="2"/>
  <c r="AB82" i="2"/>
  <c r="AE82" i="2" s="1"/>
  <c r="AA82" i="2"/>
  <c r="AD82" i="2" s="1"/>
  <c r="Z82" i="2"/>
  <c r="AE81" i="2"/>
  <c r="AC81" i="2"/>
  <c r="AB81" i="2"/>
  <c r="AA81" i="2"/>
  <c r="AD81" i="2" s="1"/>
  <c r="Z81" i="2"/>
  <c r="AC80" i="2"/>
  <c r="AB80" i="2"/>
  <c r="AE80" i="2" s="1"/>
  <c r="AA80" i="2"/>
  <c r="AD80" i="2" s="1"/>
  <c r="Z80" i="2"/>
  <c r="AE79" i="2"/>
  <c r="AC79" i="2"/>
  <c r="AB79" i="2"/>
  <c r="AA79" i="2"/>
  <c r="AD79" i="2" s="1"/>
  <c r="Z79" i="2"/>
  <c r="AC78" i="2"/>
  <c r="AB78" i="2"/>
  <c r="AE78" i="2" s="1"/>
  <c r="AA78" i="2"/>
  <c r="AD78" i="2" s="1"/>
  <c r="Z78" i="2"/>
  <c r="AE77" i="2"/>
  <c r="AC77" i="2"/>
  <c r="AB77" i="2"/>
  <c r="AA77" i="2"/>
  <c r="AD77" i="2" s="1"/>
  <c r="Z77" i="2"/>
  <c r="AC76" i="2"/>
  <c r="AB76" i="2"/>
  <c r="AE76" i="2" s="1"/>
  <c r="AA76" i="2"/>
  <c r="AD76" i="2" s="1"/>
  <c r="Z76" i="2"/>
  <c r="AE75" i="2"/>
  <c r="AC75" i="2"/>
  <c r="AB75" i="2"/>
  <c r="AA75" i="2"/>
  <c r="AD75" i="2" s="1"/>
  <c r="Z75" i="2"/>
  <c r="AD74" i="2"/>
  <c r="AC74" i="2"/>
  <c r="AB74" i="2"/>
  <c r="AE74" i="2" s="1"/>
  <c r="AA74" i="2"/>
  <c r="Z74" i="2"/>
  <c r="AE73" i="2"/>
  <c r="AB73" i="2"/>
  <c r="AA73" i="2"/>
  <c r="AD73" i="2" s="1"/>
  <c r="Z73" i="2"/>
  <c r="AC73" i="2" s="1"/>
  <c r="AC72" i="2"/>
  <c r="AB72" i="2"/>
  <c r="AE72" i="2" s="1"/>
  <c r="AA72" i="2"/>
  <c r="AD72" i="2" s="1"/>
  <c r="Z72" i="2"/>
  <c r="AE71" i="2"/>
  <c r="AB71" i="2"/>
  <c r="AA71" i="2"/>
  <c r="AD71" i="2" s="1"/>
  <c r="Z71" i="2"/>
  <c r="AC71" i="2" s="1"/>
  <c r="AC70" i="2"/>
  <c r="AB70" i="2"/>
  <c r="AE70" i="2" s="1"/>
  <c r="AA70" i="2"/>
  <c r="AD70" i="2" s="1"/>
  <c r="Z70" i="2"/>
  <c r="AE69" i="2"/>
  <c r="AB69" i="2"/>
  <c r="AA69" i="2"/>
  <c r="AD69" i="2" s="1"/>
  <c r="Z69" i="2"/>
  <c r="AC69" i="2" s="1"/>
  <c r="AC68" i="2"/>
  <c r="AB68" i="2"/>
  <c r="AE68" i="2" s="1"/>
  <c r="AA68" i="2"/>
  <c r="AD68" i="2" s="1"/>
  <c r="Z68" i="2"/>
  <c r="AE67" i="2"/>
  <c r="AB67" i="2"/>
  <c r="AA67" i="2"/>
  <c r="AD67" i="2" s="1"/>
  <c r="Z67" i="2"/>
  <c r="AC67" i="2" s="1"/>
  <c r="AD66" i="2"/>
  <c r="AC66" i="2"/>
  <c r="AB66" i="2"/>
  <c r="AE66" i="2" s="1"/>
  <c r="AA66" i="2"/>
  <c r="Z66" i="2"/>
  <c r="AE65" i="2"/>
  <c r="AB65" i="2"/>
  <c r="AA65" i="2"/>
  <c r="AD65" i="2" s="1"/>
  <c r="Z65" i="2"/>
  <c r="AC65" i="2" s="1"/>
  <c r="AC64" i="2"/>
  <c r="AB64" i="2"/>
  <c r="AE64" i="2" s="1"/>
  <c r="AA64" i="2"/>
  <c r="AD64" i="2" s="1"/>
  <c r="Z64" i="2"/>
  <c r="AE63" i="2"/>
  <c r="AB63" i="2"/>
  <c r="AA63" i="2"/>
  <c r="AD63" i="2" s="1"/>
  <c r="Z63" i="2"/>
  <c r="AC63" i="2" s="1"/>
  <c r="AC62" i="2"/>
  <c r="AB62" i="2"/>
  <c r="AE62" i="2" s="1"/>
  <c r="AA62" i="2"/>
  <c r="AD62" i="2" s="1"/>
  <c r="Z62" i="2"/>
  <c r="AE61" i="2"/>
  <c r="AB61" i="2"/>
  <c r="AA61" i="2"/>
  <c r="AD61" i="2" s="1"/>
  <c r="Z61" i="2"/>
  <c r="AC61" i="2" s="1"/>
  <c r="AC60" i="2"/>
  <c r="AB60" i="2"/>
  <c r="AE60" i="2" s="1"/>
  <c r="AA60" i="2"/>
  <c r="AD60" i="2" s="1"/>
  <c r="Z60" i="2"/>
  <c r="AB59" i="2"/>
  <c r="AE59" i="2" s="1"/>
  <c r="AA59" i="2"/>
  <c r="AD59" i="2" s="1"/>
  <c r="Z59" i="2"/>
  <c r="AC59" i="2" s="1"/>
  <c r="AD58" i="2"/>
  <c r="AC58" i="2"/>
  <c r="AB58" i="2"/>
  <c r="AE58" i="2" s="1"/>
  <c r="AA58" i="2"/>
  <c r="Z58" i="2"/>
  <c r="AB57" i="2"/>
  <c r="AE57" i="2" s="1"/>
  <c r="AA57" i="2"/>
  <c r="AD57" i="2" s="1"/>
  <c r="Z57" i="2"/>
  <c r="AC57" i="2" s="1"/>
  <c r="AC56" i="2"/>
  <c r="AB56" i="2"/>
  <c r="AE56" i="2" s="1"/>
  <c r="AA56" i="2"/>
  <c r="AD56" i="2" s="1"/>
  <c r="Z56" i="2"/>
  <c r="AB55" i="2"/>
  <c r="AE55" i="2" s="1"/>
  <c r="AA55" i="2"/>
  <c r="AD55" i="2" s="1"/>
  <c r="Z55" i="2"/>
  <c r="AC55" i="2" s="1"/>
  <c r="AC54" i="2"/>
  <c r="AB54" i="2"/>
  <c r="AE54" i="2" s="1"/>
  <c r="AA54" i="2"/>
  <c r="AD54" i="2" s="1"/>
  <c r="Z54" i="2"/>
  <c r="AB53" i="2"/>
  <c r="AE53" i="2" s="1"/>
  <c r="AA53" i="2"/>
  <c r="AD53" i="2" s="1"/>
  <c r="Z53" i="2"/>
  <c r="AC53" i="2" s="1"/>
  <c r="AD52" i="2"/>
  <c r="AC52" i="2"/>
  <c r="AB52" i="2"/>
  <c r="AE52" i="2" s="1"/>
  <c r="AA52" i="2"/>
  <c r="Z52" i="2"/>
  <c r="AB51" i="2"/>
  <c r="AE51" i="2" s="1"/>
  <c r="AA51" i="2"/>
  <c r="AD51" i="2" s="1"/>
  <c r="Z51" i="2"/>
  <c r="AC51" i="2" s="1"/>
  <c r="AC50" i="2"/>
  <c r="AB50" i="2"/>
  <c r="AE50" i="2" s="1"/>
  <c r="AA50" i="2"/>
  <c r="AD50" i="2" s="1"/>
  <c r="Z50" i="2"/>
  <c r="AB49" i="2"/>
  <c r="AE49" i="2" s="1"/>
  <c r="AA49" i="2"/>
  <c r="AD49" i="2" s="1"/>
  <c r="Z49" i="2"/>
  <c r="AC49" i="2" s="1"/>
  <c r="AC48" i="2"/>
  <c r="AB48" i="2"/>
  <c r="AE48" i="2" s="1"/>
  <c r="AA48" i="2"/>
  <c r="AD48" i="2" s="1"/>
  <c r="Z48" i="2"/>
  <c r="AB47" i="2"/>
  <c r="AE47" i="2" s="1"/>
  <c r="AA47" i="2"/>
  <c r="AD47" i="2" s="1"/>
  <c r="Z47" i="2"/>
  <c r="AC47" i="2" s="1"/>
  <c r="AD46" i="2"/>
  <c r="AC46" i="2"/>
  <c r="AB46" i="2"/>
  <c r="AE46" i="2" s="1"/>
  <c r="AA46" i="2"/>
  <c r="Z46" i="2"/>
  <c r="AE45" i="2"/>
  <c r="AA45" i="2"/>
  <c r="AD45" i="2" s="1"/>
  <c r="Z45" i="2"/>
  <c r="AC45" i="2" s="1"/>
  <c r="AB44" i="2"/>
  <c r="AE44" i="2" s="1"/>
  <c r="AA44" i="2"/>
  <c r="AD44" i="2" s="1"/>
  <c r="Z44" i="2"/>
  <c r="AC44" i="2" s="1"/>
  <c r="AE43" i="2"/>
  <c r="AB43" i="2"/>
  <c r="AA43" i="2"/>
  <c r="AD43" i="2" s="1"/>
  <c r="Z43" i="2"/>
  <c r="AC43" i="2" s="1"/>
  <c r="AE42" i="2"/>
  <c r="AB42" i="2"/>
  <c r="AA42" i="2"/>
  <c r="AD42" i="2" s="1"/>
  <c r="Z42" i="2"/>
  <c r="AC42" i="2" s="1"/>
  <c r="AE41" i="2"/>
  <c r="AB41" i="2"/>
  <c r="AA41" i="2"/>
  <c r="AD41" i="2" s="1"/>
  <c r="Z41" i="2"/>
  <c r="AC41" i="2" s="1"/>
  <c r="AE40" i="2"/>
  <c r="AB40" i="2"/>
  <c r="AA40" i="2"/>
  <c r="AD40" i="2" s="1"/>
  <c r="Z40" i="2"/>
  <c r="AC40" i="2" s="1"/>
  <c r="AE39" i="2"/>
  <c r="AB39" i="2"/>
  <c r="AA39" i="2"/>
  <c r="AD39" i="2" s="1"/>
  <c r="Z39" i="2"/>
  <c r="AC39" i="2" s="1"/>
  <c r="AC38" i="2"/>
  <c r="AB38" i="2"/>
  <c r="AE38" i="2" s="1"/>
  <c r="AA38" i="2"/>
  <c r="AD38" i="2" s="1"/>
  <c r="Z38" i="2"/>
  <c r="AE37" i="2"/>
  <c r="AB37" i="2"/>
  <c r="AA37" i="2"/>
  <c r="AD37" i="2" s="1"/>
  <c r="Z37" i="2"/>
  <c r="AC37" i="2" s="1"/>
  <c r="AB36" i="2"/>
  <c r="AE36" i="2" s="1"/>
  <c r="AA36" i="2"/>
  <c r="AD36" i="2" s="1"/>
  <c r="Z36" i="2"/>
  <c r="AC36" i="2" s="1"/>
  <c r="AE35" i="2"/>
  <c r="AB35" i="2"/>
  <c r="AA35" i="2"/>
  <c r="AD35" i="2" s="1"/>
  <c r="Z35" i="2"/>
  <c r="AC35" i="2" s="1"/>
  <c r="AE34" i="2"/>
  <c r="AB34" i="2"/>
  <c r="AA34" i="2"/>
  <c r="AD34" i="2" s="1"/>
  <c r="Z34" i="2"/>
  <c r="AC34" i="2" s="1"/>
  <c r="AB33" i="2"/>
  <c r="AE33" i="2" s="1"/>
  <c r="AA33" i="2"/>
  <c r="AD33" i="2" s="1"/>
  <c r="Z33" i="2"/>
  <c r="AC33" i="2" s="1"/>
  <c r="AE32" i="2"/>
  <c r="AC32" i="2"/>
  <c r="AB32" i="2"/>
  <c r="AA32" i="2"/>
  <c r="AD32" i="2" s="1"/>
  <c r="Z32" i="2"/>
  <c r="AB31" i="2"/>
  <c r="AE31" i="2" s="1"/>
  <c r="AA31" i="2"/>
  <c r="AD31" i="2" s="1"/>
  <c r="Z31" i="2"/>
  <c r="AC31" i="2" s="1"/>
  <c r="AB30" i="2"/>
  <c r="AE30" i="2" s="1"/>
  <c r="AA30" i="2"/>
  <c r="AD30" i="2" s="1"/>
  <c r="Z30" i="2"/>
  <c r="AC30" i="2" s="1"/>
  <c r="AB29" i="2"/>
  <c r="AE29" i="2" s="1"/>
  <c r="AA29" i="2"/>
  <c r="AD29" i="2" s="1"/>
  <c r="Z29" i="2"/>
  <c r="AC29" i="2" s="1"/>
  <c r="AB28" i="2"/>
  <c r="AE28" i="2" s="1"/>
  <c r="AA28" i="2"/>
  <c r="AD28" i="2" s="1"/>
  <c r="Z28" i="2"/>
  <c r="AC28" i="2" s="1"/>
  <c r="AB27" i="2"/>
  <c r="AE27" i="2" s="1"/>
  <c r="AA27" i="2"/>
  <c r="AD27" i="2" s="1"/>
  <c r="Z27" i="2"/>
  <c r="AC27" i="2" s="1"/>
  <c r="AE26" i="2"/>
  <c r="AB26" i="2"/>
  <c r="AA26" i="2"/>
  <c r="AD26" i="2" s="1"/>
  <c r="Z26" i="2"/>
  <c r="AC26" i="2" s="1"/>
  <c r="AB25" i="2"/>
  <c r="AE25" i="2" s="1"/>
  <c r="AA25" i="2"/>
  <c r="AD25" i="2" s="1"/>
  <c r="Z25" i="2"/>
  <c r="AC25" i="2" s="1"/>
  <c r="AD24" i="2"/>
  <c r="AC24" i="2"/>
  <c r="AB24" i="2"/>
  <c r="AE24" i="2" s="1"/>
  <c r="AA24" i="2"/>
  <c r="Z24" i="2"/>
  <c r="AB23" i="2"/>
  <c r="AE23" i="2" s="1"/>
  <c r="AA23" i="2"/>
  <c r="AD23" i="2" s="1"/>
  <c r="Z23" i="2"/>
  <c r="AC23" i="2" s="1"/>
  <c r="AB22" i="2"/>
  <c r="AE22" i="2" s="1"/>
  <c r="AA22" i="2"/>
  <c r="AD22" i="2" s="1"/>
  <c r="Z22" i="2"/>
  <c r="AC22" i="2" s="1"/>
  <c r="AB21" i="2"/>
  <c r="AE21" i="2" s="1"/>
  <c r="AA21" i="2"/>
  <c r="AD21" i="2" s="1"/>
  <c r="Z21" i="2"/>
  <c r="AC21" i="2" s="1"/>
  <c r="AB20" i="2"/>
  <c r="AE20" i="2" s="1"/>
  <c r="AA20" i="2"/>
  <c r="AD20" i="2" s="1"/>
  <c r="Z20" i="2"/>
  <c r="AC20" i="2" s="1"/>
  <c r="AB19" i="2"/>
  <c r="AE19" i="2" s="1"/>
  <c r="AA19" i="2"/>
  <c r="AD19" i="2" s="1"/>
  <c r="Z19" i="2"/>
  <c r="AC19" i="2" s="1"/>
  <c r="AE18" i="2"/>
  <c r="AB18" i="2"/>
  <c r="AA18" i="2"/>
  <c r="AD18" i="2" s="1"/>
  <c r="Z18" i="2"/>
  <c r="AC18" i="2" s="1"/>
  <c r="AB17" i="2"/>
  <c r="AE17" i="2" s="1"/>
  <c r="AA17" i="2"/>
  <c r="AD17" i="2" s="1"/>
  <c r="Z17" i="2"/>
  <c r="AC17" i="2" s="1"/>
  <c r="AD16" i="2"/>
  <c r="AC16" i="2"/>
  <c r="AB16" i="2"/>
  <c r="AE16" i="2" s="1"/>
  <c r="AA16" i="2"/>
  <c r="Z16" i="2"/>
  <c r="AB15" i="2"/>
  <c r="AE15" i="2" s="1"/>
  <c r="AA15" i="2"/>
  <c r="AD15" i="2" s="1"/>
  <c r="Z15" i="2"/>
  <c r="AC15" i="2" s="1"/>
  <c r="AB14" i="2"/>
  <c r="AE14" i="2" s="1"/>
  <c r="AA14" i="2"/>
  <c r="AD14" i="2" s="1"/>
  <c r="Z14" i="2"/>
  <c r="AC14" i="2" s="1"/>
  <c r="AB13" i="2"/>
  <c r="AE13" i="2" s="1"/>
  <c r="AA13" i="2"/>
  <c r="AD13" i="2" s="1"/>
  <c r="Z13" i="2"/>
  <c r="AC13" i="2" s="1"/>
  <c r="AB12" i="2"/>
  <c r="AE12" i="2" s="1"/>
  <c r="AA12" i="2"/>
  <c r="AD12" i="2" s="1"/>
  <c r="Z12" i="2"/>
  <c r="AC12" i="2" s="1"/>
  <c r="AB11" i="2"/>
  <c r="AE11" i="2" s="1"/>
  <c r="AA11" i="2"/>
  <c r="AD11" i="2" s="1"/>
  <c r="Z11" i="2"/>
  <c r="AC11" i="2" s="1"/>
  <c r="AE10" i="2"/>
  <c r="AB10" i="2"/>
  <c r="AA10" i="2"/>
  <c r="AD10" i="2" s="1"/>
  <c r="Z10" i="2"/>
  <c r="AC10" i="2" s="1"/>
  <c r="AB9" i="2"/>
  <c r="AE9" i="2" s="1"/>
  <c r="AA9" i="2"/>
  <c r="AD9" i="2" s="1"/>
  <c r="Z9" i="2"/>
  <c r="AC9" i="2" s="1"/>
  <c r="AD8" i="2"/>
  <c r="AC8" i="2"/>
  <c r="AB8" i="2"/>
  <c r="AE8" i="2" s="1"/>
  <c r="AA8" i="2"/>
  <c r="Z8" i="2"/>
  <c r="AB7" i="2"/>
  <c r="AA7" i="2"/>
  <c r="Z7" i="2"/>
  <c r="AB83" i="1"/>
  <c r="AE83" i="1" s="1"/>
  <c r="AA83" i="1"/>
  <c r="AD83" i="1" s="1"/>
  <c r="Z83" i="1"/>
  <c r="AC83" i="1" s="1"/>
  <c r="AE82" i="1"/>
  <c r="AD82" i="1"/>
  <c r="AC82" i="1"/>
  <c r="AB82" i="1"/>
  <c r="AA82" i="1"/>
  <c r="Z82" i="1"/>
  <c r="AB81" i="1"/>
  <c r="AE81" i="1" s="1"/>
  <c r="AA81" i="1"/>
  <c r="AD81" i="1" s="1"/>
  <c r="Z81" i="1"/>
  <c r="AC81" i="1" s="1"/>
  <c r="AE80" i="1"/>
  <c r="AD80" i="1"/>
  <c r="AC80" i="1"/>
  <c r="AB80" i="1"/>
  <c r="AA80" i="1"/>
  <c r="Z80" i="1"/>
  <c r="AB79" i="1"/>
  <c r="AE79" i="1" s="1"/>
  <c r="AA79" i="1"/>
  <c r="AD79" i="1" s="1"/>
  <c r="Z79" i="1"/>
  <c r="AC79" i="1" s="1"/>
  <c r="AE78" i="1"/>
  <c r="AD78" i="1"/>
  <c r="AC78" i="1"/>
  <c r="AB78" i="1"/>
  <c r="AA78" i="1"/>
  <c r="Z78" i="1"/>
  <c r="AC77" i="1"/>
  <c r="AB77" i="1"/>
  <c r="AE77" i="1" s="1"/>
  <c r="AA77" i="1"/>
  <c r="AD77" i="1" s="1"/>
  <c r="Z77" i="1"/>
  <c r="AE76" i="1"/>
  <c r="AD76" i="1"/>
  <c r="AC76" i="1"/>
  <c r="AB76" i="1"/>
  <c r="AA76" i="1"/>
  <c r="Z76" i="1"/>
  <c r="AC75" i="1"/>
  <c r="AB75" i="1"/>
  <c r="AE75" i="1" s="1"/>
  <c r="AA75" i="1"/>
  <c r="AD75" i="1" s="1"/>
  <c r="Z75" i="1"/>
  <c r="AE74" i="1"/>
  <c r="AD74" i="1"/>
  <c r="AC74" i="1"/>
  <c r="AB74" i="1"/>
  <c r="AA74" i="1"/>
  <c r="Z74" i="1"/>
  <c r="AB73" i="1"/>
  <c r="AE73" i="1" s="1"/>
  <c r="AA73" i="1"/>
  <c r="AD73" i="1" s="1"/>
  <c r="Z73" i="1"/>
  <c r="AC73" i="1" s="1"/>
  <c r="AE72" i="1"/>
  <c r="AD72" i="1"/>
  <c r="AC72" i="1"/>
  <c r="AB72" i="1"/>
  <c r="AA72" i="1"/>
  <c r="Z72" i="1"/>
  <c r="AB71" i="1"/>
  <c r="AE71" i="1" s="1"/>
  <c r="AA71" i="1"/>
  <c r="AD71" i="1" s="1"/>
  <c r="Z71" i="1"/>
  <c r="AC71" i="1" s="1"/>
  <c r="AE70" i="1"/>
  <c r="AD70" i="1"/>
  <c r="AC70" i="1"/>
  <c r="AB70" i="1"/>
  <c r="AA70" i="1"/>
  <c r="Z70" i="1"/>
  <c r="AB69" i="1"/>
  <c r="AE69" i="1" s="1"/>
  <c r="AA69" i="1"/>
  <c r="AD69" i="1" s="1"/>
  <c r="Z69" i="1"/>
  <c r="AC69" i="1" s="1"/>
  <c r="AE68" i="1"/>
  <c r="AD68" i="1"/>
  <c r="AC68" i="1"/>
  <c r="AB68" i="1"/>
  <c r="AA68" i="1"/>
  <c r="Z68" i="1"/>
  <c r="AB67" i="1"/>
  <c r="AE67" i="1" s="1"/>
  <c r="AA67" i="1"/>
  <c r="AD67" i="1" s="1"/>
  <c r="Z67" i="1"/>
  <c r="AC67" i="1" s="1"/>
  <c r="AE66" i="1"/>
  <c r="AD66" i="1"/>
  <c r="AC66" i="1"/>
  <c r="AB66" i="1"/>
  <c r="AA66" i="1"/>
  <c r="Z66" i="1"/>
  <c r="AC65" i="1"/>
  <c r="AB65" i="1"/>
  <c r="AE65" i="1" s="1"/>
  <c r="AA65" i="1"/>
  <c r="AD65" i="1" s="1"/>
  <c r="Z65" i="1"/>
  <c r="AB64" i="1"/>
  <c r="AE64" i="1" s="1"/>
  <c r="AA64" i="1"/>
  <c r="AD64" i="1" s="1"/>
  <c r="Z64" i="1"/>
  <c r="AC64" i="1" s="1"/>
  <c r="AC63" i="1"/>
  <c r="AB63" i="1"/>
  <c r="AE63" i="1" s="1"/>
  <c r="AA63" i="1"/>
  <c r="AD63" i="1" s="1"/>
  <c r="Z63" i="1"/>
  <c r="AB62" i="1"/>
  <c r="AE62" i="1" s="1"/>
  <c r="AA62" i="1"/>
  <c r="AD62" i="1" s="1"/>
  <c r="Z62" i="1"/>
  <c r="AC62" i="1" s="1"/>
  <c r="AB61" i="1"/>
  <c r="AE61" i="1" s="1"/>
  <c r="AA61" i="1"/>
  <c r="AD61" i="1" s="1"/>
  <c r="Z61" i="1"/>
  <c r="AC61" i="1" s="1"/>
  <c r="AE60" i="1"/>
  <c r="AB60" i="1"/>
  <c r="AA60" i="1"/>
  <c r="AD60" i="1" s="1"/>
  <c r="Z60" i="1"/>
  <c r="AC60" i="1" s="1"/>
  <c r="AB59" i="1"/>
  <c r="AE59" i="1" s="1"/>
  <c r="AA59" i="1"/>
  <c r="AD59" i="1" s="1"/>
  <c r="Z59" i="1"/>
  <c r="AC59" i="1" s="1"/>
  <c r="AE58" i="1"/>
  <c r="AD58" i="1"/>
  <c r="AC58" i="1"/>
  <c r="AB58" i="1"/>
  <c r="AA58" i="1"/>
  <c r="Z58" i="1"/>
  <c r="AB57" i="1"/>
  <c r="AE57" i="1" s="1"/>
  <c r="AA57" i="1"/>
  <c r="AD57" i="1" s="1"/>
  <c r="Z57" i="1"/>
  <c r="AC57" i="1" s="1"/>
  <c r="AC56" i="1"/>
  <c r="AB56" i="1"/>
  <c r="AE56" i="1" s="1"/>
  <c r="AA56" i="1"/>
  <c r="AD56" i="1" s="1"/>
  <c r="Z56" i="1"/>
  <c r="AB55" i="1"/>
  <c r="AE55" i="1" s="1"/>
  <c r="AA55" i="1"/>
  <c r="AD55" i="1" s="1"/>
  <c r="Z55" i="1"/>
  <c r="AC55" i="1" s="1"/>
  <c r="AB54" i="1"/>
  <c r="AE54" i="1" s="1"/>
  <c r="AA54" i="1"/>
  <c r="AD54" i="1" s="1"/>
  <c r="Z54" i="1"/>
  <c r="AC54" i="1" s="1"/>
  <c r="AC53" i="1"/>
  <c r="AB53" i="1"/>
  <c r="AE53" i="1" s="1"/>
  <c r="AA53" i="1"/>
  <c r="AD53" i="1" s="1"/>
  <c r="Z53" i="1"/>
  <c r="AB52" i="1"/>
  <c r="AE52" i="1" s="1"/>
  <c r="AA52" i="1"/>
  <c r="AD52" i="1" s="1"/>
  <c r="Z52" i="1"/>
  <c r="AC52" i="1" s="1"/>
  <c r="AD51" i="1"/>
  <c r="AC51" i="1"/>
  <c r="AB51" i="1"/>
  <c r="AE51" i="1" s="1"/>
  <c r="AA51" i="1"/>
  <c r="Z51" i="1"/>
  <c r="AB50" i="1"/>
  <c r="AE50" i="1" s="1"/>
  <c r="AA50" i="1"/>
  <c r="AD50" i="1" s="1"/>
  <c r="Z50" i="1"/>
  <c r="AC50" i="1" s="1"/>
  <c r="AC49" i="1"/>
  <c r="AB49" i="1"/>
  <c r="AE49" i="1" s="1"/>
  <c r="AA49" i="1"/>
  <c r="AD49" i="1" s="1"/>
  <c r="Z49" i="1"/>
  <c r="AB48" i="1"/>
  <c r="AE48" i="1" s="1"/>
  <c r="AA48" i="1"/>
  <c r="AD48" i="1" s="1"/>
  <c r="Z48" i="1"/>
  <c r="AC48" i="1" s="1"/>
  <c r="AC47" i="1"/>
  <c r="AB47" i="1"/>
  <c r="AE47" i="1" s="1"/>
  <c r="AA47" i="1"/>
  <c r="AD47" i="1" s="1"/>
  <c r="Z47" i="1"/>
  <c r="AB46" i="1"/>
  <c r="AE46" i="1" s="1"/>
  <c r="AA46" i="1"/>
  <c r="AD46" i="1" s="1"/>
  <c r="Z46" i="1"/>
  <c r="AC46" i="1" s="1"/>
  <c r="AE45" i="1"/>
  <c r="AD45" i="1"/>
  <c r="AC45" i="1"/>
  <c r="AE44" i="1"/>
  <c r="AD44" i="1"/>
  <c r="AB44" i="1"/>
  <c r="AA44" i="1"/>
  <c r="Z44" i="1"/>
  <c r="AC44" i="1" s="1"/>
  <c r="AB43" i="1"/>
  <c r="AE43" i="1" s="1"/>
  <c r="AA43" i="1"/>
  <c r="AD43" i="1" s="1"/>
  <c r="Z43" i="1"/>
  <c r="AC43" i="1" s="1"/>
  <c r="AE42" i="1"/>
  <c r="AD42" i="1"/>
  <c r="AB42" i="1"/>
  <c r="AA42" i="1"/>
  <c r="Z42" i="1"/>
  <c r="AC42" i="1" s="1"/>
  <c r="AB41" i="1"/>
  <c r="AE41" i="1" s="1"/>
  <c r="AA41" i="1"/>
  <c r="AD41" i="1" s="1"/>
  <c r="Z41" i="1"/>
  <c r="AC41" i="1" s="1"/>
  <c r="AE40" i="1"/>
  <c r="AD40" i="1"/>
  <c r="AB40" i="1"/>
  <c r="AA40" i="1"/>
  <c r="Z40" i="1"/>
  <c r="AC40" i="1" s="1"/>
  <c r="AB39" i="1"/>
  <c r="AE39" i="1" s="1"/>
  <c r="AA39" i="1"/>
  <c r="AD39" i="1" s="1"/>
  <c r="Z39" i="1"/>
  <c r="AC39" i="1" s="1"/>
  <c r="AE38" i="1"/>
  <c r="AD38" i="1"/>
  <c r="AB38" i="1"/>
  <c r="AA38" i="1"/>
  <c r="Z38" i="1"/>
  <c r="AC38" i="1" s="1"/>
  <c r="AB37" i="1"/>
  <c r="AE37" i="1" s="1"/>
  <c r="AA37" i="1"/>
  <c r="AD37" i="1" s="1"/>
  <c r="Z37" i="1"/>
  <c r="AC37" i="1" s="1"/>
  <c r="AE36" i="1"/>
  <c r="AD36" i="1"/>
  <c r="AB36" i="1"/>
  <c r="AA36" i="1"/>
  <c r="Z36" i="1"/>
  <c r="AC36" i="1" s="1"/>
  <c r="AB35" i="1"/>
  <c r="AE35" i="1" s="1"/>
  <c r="AA35" i="1"/>
  <c r="AD35" i="1" s="1"/>
  <c r="Z35" i="1"/>
  <c r="AC35" i="1" s="1"/>
  <c r="AE34" i="1"/>
  <c r="AD34" i="1"/>
  <c r="AB34" i="1"/>
  <c r="AA34" i="1"/>
  <c r="Z34" i="1"/>
  <c r="AC34" i="1" s="1"/>
  <c r="AB33" i="1"/>
  <c r="AE33" i="1" s="1"/>
  <c r="AA33" i="1"/>
  <c r="AD33" i="1" s="1"/>
  <c r="Z33" i="1"/>
  <c r="AC33" i="1" s="1"/>
  <c r="AE32" i="1"/>
  <c r="AD32" i="1"/>
  <c r="AB32" i="1"/>
  <c r="AA32" i="1"/>
  <c r="Z32" i="1"/>
  <c r="AC32" i="1" s="1"/>
  <c r="AB31" i="1"/>
  <c r="AE31" i="1" s="1"/>
  <c r="AA31" i="1"/>
  <c r="AD31" i="1" s="1"/>
  <c r="Z31" i="1"/>
  <c r="AC31" i="1" s="1"/>
  <c r="AE30" i="1"/>
  <c r="AD30" i="1"/>
  <c r="AB30" i="1"/>
  <c r="AA30" i="1"/>
  <c r="Z30" i="1"/>
  <c r="AC30" i="1" s="1"/>
  <c r="AB29" i="1"/>
  <c r="AE29" i="1" s="1"/>
  <c r="AA29" i="1"/>
  <c r="AD29" i="1" s="1"/>
  <c r="Z29" i="1"/>
  <c r="AC29" i="1" s="1"/>
  <c r="AE28" i="1"/>
  <c r="AD28" i="1"/>
  <c r="AB28" i="1"/>
  <c r="AA28" i="1"/>
  <c r="Z28" i="1"/>
  <c r="AC28" i="1" s="1"/>
  <c r="AB27" i="1"/>
  <c r="AE27" i="1" s="1"/>
  <c r="AA27" i="1"/>
  <c r="AD27" i="1" s="1"/>
  <c r="Z27" i="1"/>
  <c r="AC27" i="1" s="1"/>
  <c r="AE26" i="1"/>
  <c r="AD26" i="1"/>
  <c r="AB26" i="1"/>
  <c r="AA26" i="1"/>
  <c r="Z26" i="1"/>
  <c r="AC26" i="1" s="1"/>
  <c r="AB25" i="1"/>
  <c r="AE25" i="1" s="1"/>
  <c r="AA25" i="1"/>
  <c r="AD25" i="1" s="1"/>
  <c r="Z25" i="1"/>
  <c r="AC25" i="1" s="1"/>
  <c r="AE24" i="1"/>
  <c r="AD24" i="1"/>
  <c r="AB24" i="1"/>
  <c r="AA24" i="1"/>
  <c r="Z24" i="1"/>
  <c r="AC24" i="1" s="1"/>
  <c r="AB23" i="1"/>
  <c r="AE23" i="1" s="1"/>
  <c r="AA23" i="1"/>
  <c r="AD23" i="1" s="1"/>
  <c r="Z23" i="1"/>
  <c r="AC23" i="1" s="1"/>
  <c r="AE22" i="1"/>
  <c r="AD22" i="1"/>
  <c r="AB22" i="1"/>
  <c r="AA22" i="1"/>
  <c r="Z22" i="1"/>
  <c r="AC22" i="1" s="1"/>
  <c r="AB21" i="1"/>
  <c r="AE21" i="1" s="1"/>
  <c r="AA21" i="1"/>
  <c r="AD21" i="1" s="1"/>
  <c r="Z21" i="1"/>
  <c r="AC21" i="1" s="1"/>
  <c r="AE20" i="1"/>
  <c r="AD20" i="1"/>
  <c r="AB20" i="1"/>
  <c r="AA20" i="1"/>
  <c r="Z20" i="1"/>
  <c r="AC20" i="1" s="1"/>
  <c r="AB19" i="1"/>
  <c r="AE19" i="1" s="1"/>
  <c r="AA19" i="1"/>
  <c r="AD19" i="1" s="1"/>
  <c r="Z19" i="1"/>
  <c r="AC19" i="1" s="1"/>
  <c r="AE18" i="1"/>
  <c r="AD18" i="1"/>
  <c r="AB18" i="1"/>
  <c r="AA18" i="1"/>
  <c r="Z18" i="1"/>
  <c r="AC18" i="1" s="1"/>
  <c r="AB17" i="1"/>
  <c r="AE17" i="1" s="1"/>
  <c r="AA17" i="1"/>
  <c r="AD17" i="1" s="1"/>
  <c r="Z17" i="1"/>
  <c r="AC17" i="1" s="1"/>
  <c r="AE16" i="1"/>
  <c r="AD16" i="1"/>
  <c r="AB16" i="1"/>
  <c r="AA16" i="1"/>
  <c r="Z16" i="1"/>
  <c r="AC16" i="1" s="1"/>
  <c r="AB15" i="1"/>
  <c r="AE15" i="1" s="1"/>
  <c r="AA15" i="1"/>
  <c r="AD15" i="1" s="1"/>
  <c r="Z15" i="1"/>
  <c r="AC15" i="1" s="1"/>
  <c r="AE14" i="1"/>
  <c r="AD14" i="1"/>
  <c r="AB14" i="1"/>
  <c r="AA14" i="1"/>
  <c r="Z14" i="1"/>
  <c r="AC14" i="1" s="1"/>
  <c r="AB13" i="1"/>
  <c r="AE13" i="1" s="1"/>
  <c r="AA13" i="1"/>
  <c r="AD13" i="1" s="1"/>
  <c r="Z13" i="1"/>
  <c r="AC13" i="1" s="1"/>
  <c r="AE12" i="1"/>
  <c r="AD12" i="1"/>
  <c r="AB12" i="1"/>
  <c r="AA12" i="1"/>
  <c r="Z12" i="1"/>
  <c r="AC12" i="1" s="1"/>
  <c r="AB11" i="1"/>
  <c r="AE11" i="1" s="1"/>
  <c r="AA11" i="1"/>
  <c r="AD11" i="1" s="1"/>
  <c r="Z11" i="1"/>
  <c r="AC11" i="1" s="1"/>
  <c r="AE10" i="1"/>
  <c r="AD10" i="1"/>
  <c r="AB10" i="1"/>
  <c r="AA10" i="1"/>
  <c r="Z10" i="1"/>
  <c r="AC10" i="1" s="1"/>
  <c r="AB9" i="1"/>
  <c r="AE9" i="1" s="1"/>
  <c r="AA9" i="1"/>
  <c r="AD9" i="1" s="1"/>
  <c r="Z9" i="1"/>
  <c r="AC9" i="1" s="1"/>
  <c r="AE8" i="1"/>
  <c r="AD8" i="1"/>
  <c r="AB8" i="1"/>
  <c r="AA8" i="1"/>
  <c r="Z8" i="1"/>
  <c r="AC8" i="1" s="1"/>
  <c r="AB7" i="1"/>
  <c r="AA7" i="1"/>
  <c r="Z7" i="1"/>
  <c r="AC14" i="7" l="1"/>
  <c r="AC15" i="7"/>
  <c r="AC12" i="10"/>
  <c r="AC16" i="10"/>
  <c r="AC20" i="10"/>
  <c r="AC24" i="10"/>
  <c r="AC28" i="10"/>
  <c r="AC32" i="10"/>
  <c r="AC36" i="10"/>
  <c r="AC40" i="10"/>
  <c r="AC44" i="10"/>
  <c r="AE21" i="3"/>
  <c r="AE32" i="3"/>
  <c r="AE37" i="3"/>
  <c r="AE40" i="3"/>
  <c r="AC83" i="4"/>
  <c r="AC81" i="4"/>
  <c r="AC79" i="4"/>
  <c r="AC77" i="4"/>
  <c r="AC75" i="4"/>
  <c r="AC73" i="4"/>
  <c r="AC71" i="4"/>
  <c r="AC69" i="4"/>
  <c r="AC67" i="4"/>
  <c r="AC65" i="4"/>
  <c r="AC63" i="4"/>
  <c r="AC61" i="4"/>
  <c r="AC59" i="4"/>
  <c r="AC57" i="4"/>
  <c r="AC55" i="4"/>
  <c r="AC53" i="4"/>
  <c r="AC51" i="4"/>
  <c r="AC25" i="4"/>
  <c r="AC41" i="4"/>
  <c r="AC60" i="4"/>
  <c r="AC78" i="4"/>
  <c r="AC22" i="6"/>
  <c r="AC60" i="6"/>
  <c r="AD23" i="3"/>
  <c r="AE18" i="3"/>
  <c r="AD21" i="3"/>
  <c r="AD29" i="3"/>
  <c r="AE16" i="3"/>
  <c r="AE29" i="3"/>
  <c r="AD83" i="4"/>
  <c r="AD81" i="4"/>
  <c r="AD79" i="4"/>
  <c r="AD77" i="4"/>
  <c r="AD75" i="4"/>
  <c r="AD73" i="4"/>
  <c r="AD71" i="4"/>
  <c r="AD69" i="4"/>
  <c r="AD67" i="4"/>
  <c r="AD65" i="4"/>
  <c r="AD63" i="4"/>
  <c r="AD61" i="4"/>
  <c r="AD59" i="4"/>
  <c r="AD57" i="4"/>
  <c r="AD55" i="4"/>
  <c r="AD53" i="4"/>
  <c r="AD51" i="4"/>
  <c r="AD10" i="4"/>
  <c r="AC15" i="4"/>
  <c r="AD18" i="4"/>
  <c r="AC23" i="4"/>
  <c r="AD41" i="4"/>
  <c r="AD60" i="4"/>
  <c r="AD78" i="4"/>
  <c r="AD15" i="5"/>
  <c r="AD33" i="5"/>
  <c r="AD52" i="5"/>
  <c r="AD39" i="3"/>
  <c r="AD37" i="3"/>
  <c r="AD11" i="3"/>
  <c r="AD19" i="3"/>
  <c r="AD27" i="3"/>
  <c r="AD35" i="3"/>
  <c r="AD43" i="3"/>
  <c r="AD15" i="4"/>
  <c r="AD23" i="4"/>
  <c r="AC27" i="4"/>
  <c r="AD34" i="4"/>
  <c r="AC37" i="4"/>
  <c r="AC46" i="4"/>
  <c r="AC56" i="4"/>
  <c r="AC64" i="4"/>
  <c r="AC74" i="4"/>
  <c r="AC82" i="4"/>
  <c r="AD33" i="6"/>
  <c r="AD32" i="6"/>
  <c r="AE11" i="3"/>
  <c r="AE14" i="3"/>
  <c r="AE19" i="3"/>
  <c r="AE22" i="3"/>
  <c r="AE27" i="3"/>
  <c r="AE30" i="3"/>
  <c r="AE35" i="3"/>
  <c r="AE38" i="3"/>
  <c r="AE43" i="3"/>
  <c r="AD27" i="4"/>
  <c r="AC38" i="4"/>
  <c r="AE15" i="3"/>
  <c r="AE26" i="3"/>
  <c r="AE39" i="3"/>
  <c r="AD39" i="5"/>
  <c r="AD13" i="3"/>
  <c r="AE8" i="3"/>
  <c r="AE24" i="3"/>
  <c r="AD8" i="4"/>
  <c r="AC13" i="4"/>
  <c r="AD16" i="4"/>
  <c r="AC21" i="4"/>
  <c r="AC35" i="4"/>
  <c r="AC54" i="4"/>
  <c r="AC72" i="4"/>
  <c r="AD47" i="6"/>
  <c r="AD8" i="6"/>
  <c r="AD9" i="3"/>
  <c r="AD17" i="3"/>
  <c r="AD25" i="3"/>
  <c r="AD33" i="3"/>
  <c r="AD41" i="3"/>
  <c r="AD13" i="4"/>
  <c r="AD21" i="4"/>
  <c r="AD35" i="4"/>
  <c r="AD54" i="4"/>
  <c r="AD72" i="4"/>
  <c r="AD9" i="5"/>
  <c r="AD27" i="5"/>
  <c r="AD46" i="5"/>
  <c r="AD39" i="6"/>
  <c r="AD38" i="6"/>
  <c r="AD15" i="3"/>
  <c r="AE10" i="3"/>
  <c r="AE31" i="3"/>
  <c r="AE42" i="3"/>
  <c r="AD78" i="5"/>
  <c r="AD70" i="5"/>
  <c r="AD80" i="5"/>
  <c r="AD72" i="5"/>
  <c r="AD66" i="5"/>
  <c r="AD60" i="5"/>
  <c r="AD54" i="5"/>
  <c r="AD48" i="5"/>
  <c r="AD41" i="5"/>
  <c r="AD35" i="5"/>
  <c r="AD29" i="5"/>
  <c r="AD23" i="5"/>
  <c r="AD17" i="5"/>
  <c r="AD11" i="5"/>
  <c r="AD82" i="5"/>
  <c r="AD74" i="5"/>
  <c r="AD68" i="5"/>
  <c r="AD62" i="5"/>
  <c r="AD56" i="5"/>
  <c r="AD50" i="5"/>
  <c r="AD43" i="5"/>
  <c r="AD37" i="5"/>
  <c r="AD31" i="5"/>
  <c r="AD25" i="5"/>
  <c r="AD19" i="5"/>
  <c r="AD13" i="5"/>
  <c r="AD76" i="5"/>
  <c r="AE63" i="6"/>
  <c r="AE13" i="3"/>
  <c r="AE9" i="3"/>
  <c r="AE12" i="3"/>
  <c r="AE17" i="3"/>
  <c r="AE20" i="3"/>
  <c r="AE25" i="3"/>
  <c r="AE28" i="3"/>
  <c r="AE33" i="3"/>
  <c r="AE36" i="3"/>
  <c r="AE41" i="3"/>
  <c r="AE44" i="3"/>
  <c r="AC31" i="4"/>
  <c r="AC39" i="4"/>
  <c r="AD47" i="4"/>
  <c r="AC50" i="4"/>
  <c r="AC58" i="4"/>
  <c r="AC68" i="4"/>
  <c r="AC76" i="4"/>
  <c r="AD21" i="5"/>
  <c r="AC11" i="4"/>
  <c r="AD14" i="4"/>
  <c r="AC19" i="4"/>
  <c r="AD22" i="4"/>
  <c r="AC32" i="4"/>
  <c r="AE83" i="4"/>
  <c r="AE81" i="4"/>
  <c r="AE79" i="4"/>
  <c r="AE77" i="4"/>
  <c r="AE75" i="4"/>
  <c r="AE73" i="4"/>
  <c r="AE71" i="4"/>
  <c r="AE69" i="4"/>
  <c r="AE67" i="4"/>
  <c r="AE65" i="4"/>
  <c r="AE63" i="4"/>
  <c r="AE61" i="4"/>
  <c r="AE59" i="4"/>
  <c r="AE57" i="4"/>
  <c r="AE55" i="4"/>
  <c r="AE53" i="4"/>
  <c r="AE51" i="4"/>
  <c r="AE49" i="4"/>
  <c r="AE9" i="4"/>
  <c r="AE11" i="4"/>
  <c r="AE13" i="4"/>
  <c r="AE15" i="4"/>
  <c r="AE17" i="4"/>
  <c r="AE19" i="4"/>
  <c r="AE21" i="4"/>
  <c r="AE23" i="4"/>
  <c r="AD26" i="4"/>
  <c r="AE31" i="4"/>
  <c r="AE37" i="4"/>
  <c r="AE43" i="4"/>
  <c r="AE50" i="4"/>
  <c r="AE56" i="4"/>
  <c r="AE62" i="4"/>
  <c r="AE68" i="4"/>
  <c r="AE74" i="4"/>
  <c r="AE80" i="4"/>
  <c r="AC82" i="5"/>
  <c r="AC80" i="5"/>
  <c r="AC78" i="5"/>
  <c r="AC76" i="5"/>
  <c r="AC74" i="5"/>
  <c r="AC72" i="5"/>
  <c r="AC70" i="5"/>
  <c r="AD10" i="5"/>
  <c r="AD16" i="5"/>
  <c r="AD22" i="5"/>
  <c r="AD28" i="5"/>
  <c r="AD34" i="5"/>
  <c r="AD40" i="5"/>
  <c r="AD47" i="5"/>
  <c r="AD53" i="5"/>
  <c r="AD59" i="5"/>
  <c r="AD65" i="5"/>
  <c r="AD71" i="5"/>
  <c r="AD79" i="5"/>
  <c r="AC64" i="6"/>
  <c r="AC25" i="6"/>
  <c r="AC50" i="6"/>
  <c r="AE53" i="6"/>
  <c r="AD24" i="4"/>
  <c r="AD32" i="4"/>
  <c r="AD38" i="4"/>
  <c r="AD44" i="4"/>
  <c r="AC71" i="5"/>
  <c r="AC79" i="5"/>
  <c r="AC12" i="6"/>
  <c r="AE25" i="6"/>
  <c r="AC54" i="6"/>
  <c r="AE57" i="6"/>
  <c r="AC68" i="6"/>
  <c r="AC72" i="6"/>
  <c r="AE24" i="4"/>
  <c r="AE32" i="4"/>
  <c r="AE38" i="4"/>
  <c r="AE44" i="4"/>
  <c r="AC8" i="5"/>
  <c r="AC14" i="5"/>
  <c r="AC20" i="5"/>
  <c r="AC26" i="5"/>
  <c r="AC32" i="5"/>
  <c r="AC38" i="5"/>
  <c r="AC44" i="5"/>
  <c r="AC51" i="5"/>
  <c r="AC57" i="5"/>
  <c r="AC63" i="5"/>
  <c r="AD69" i="5"/>
  <c r="AD77" i="5"/>
  <c r="AE15" i="6"/>
  <c r="AD29" i="6"/>
  <c r="AE39" i="6"/>
  <c r="AC82" i="6"/>
  <c r="AC43" i="6"/>
  <c r="AE47" i="6"/>
  <c r="AC10" i="7"/>
  <c r="AC11" i="7"/>
  <c r="AC40" i="7"/>
  <c r="AC41" i="7"/>
  <c r="AD8" i="5"/>
  <c r="AD14" i="5"/>
  <c r="AD20" i="5"/>
  <c r="AD26" i="5"/>
  <c r="AD32" i="5"/>
  <c r="AD38" i="5"/>
  <c r="AD44" i="5"/>
  <c r="AD51" i="5"/>
  <c r="AD57" i="5"/>
  <c r="AD63" i="5"/>
  <c r="AC16" i="6"/>
  <c r="AC30" i="4"/>
  <c r="AD33" i="4"/>
  <c r="AC36" i="4"/>
  <c r="AD39" i="4"/>
  <c r="AC42" i="4"/>
  <c r="AD46" i="4"/>
  <c r="AC49" i="4"/>
  <c r="AD52" i="4"/>
  <c r="AD58" i="4"/>
  <c r="AD64" i="4"/>
  <c r="AD70" i="4"/>
  <c r="AD76" i="4"/>
  <c r="AD82" i="4"/>
  <c r="AC11" i="5"/>
  <c r="AC17" i="5"/>
  <c r="AC23" i="5"/>
  <c r="AC29" i="5"/>
  <c r="AC35" i="5"/>
  <c r="AC41" i="5"/>
  <c r="AC48" i="5"/>
  <c r="AC54" i="5"/>
  <c r="AC60" i="5"/>
  <c r="AC66" i="5"/>
  <c r="AC69" i="5"/>
  <c r="AC77" i="5"/>
  <c r="AE19" i="6"/>
  <c r="AC62" i="6"/>
  <c r="AC23" i="6"/>
  <c r="AD36" i="6"/>
  <c r="AE43" i="6"/>
  <c r="AC48" i="6"/>
  <c r="AE51" i="6"/>
  <c r="AD65" i="6"/>
  <c r="AC76" i="6"/>
  <c r="AE46" i="7"/>
  <c r="AE8" i="7"/>
  <c r="AC38" i="7"/>
  <c r="AC39" i="7"/>
  <c r="AD30" i="4"/>
  <c r="AD36" i="4"/>
  <c r="AD42" i="4"/>
  <c r="AD49" i="4"/>
  <c r="AD75" i="5"/>
  <c r="AD83" i="5"/>
  <c r="AE9" i="6"/>
  <c r="AC20" i="6"/>
  <c r="AE33" i="6"/>
  <c r="AC54" i="3"/>
  <c r="AC83" i="3"/>
  <c r="AE30" i="4"/>
  <c r="AE36" i="4"/>
  <c r="AE42" i="4"/>
  <c r="AC12" i="5"/>
  <c r="AC18" i="5"/>
  <c r="AC24" i="5"/>
  <c r="AC30" i="5"/>
  <c r="AC36" i="5"/>
  <c r="AC42" i="5"/>
  <c r="AC49" i="5"/>
  <c r="AC55" i="5"/>
  <c r="AC61" i="5"/>
  <c r="AC67" i="5"/>
  <c r="AC10" i="6"/>
  <c r="AE23" i="6"/>
  <c r="AC52" i="6"/>
  <c r="AE55" i="6"/>
  <c r="AC66" i="6"/>
  <c r="AC46" i="3"/>
  <c r="AC48" i="3"/>
  <c r="AC50" i="3"/>
  <c r="AC28" i="4"/>
  <c r="AE33" i="4"/>
  <c r="AE39" i="4"/>
  <c r="AE46" i="4"/>
  <c r="AE52" i="4"/>
  <c r="AE58" i="4"/>
  <c r="AE64" i="4"/>
  <c r="AE70" i="4"/>
  <c r="AE76" i="4"/>
  <c r="AE82" i="4"/>
  <c r="AD12" i="5"/>
  <c r="AD18" i="5"/>
  <c r="AD24" i="5"/>
  <c r="AD30" i="5"/>
  <c r="AD36" i="5"/>
  <c r="AD42" i="5"/>
  <c r="AD49" i="5"/>
  <c r="AD55" i="5"/>
  <c r="AD61" i="5"/>
  <c r="AD67" i="5"/>
  <c r="AC75" i="5"/>
  <c r="AC83" i="5"/>
  <c r="AE13" i="6"/>
  <c r="AD27" i="6"/>
  <c r="AD30" i="6"/>
  <c r="AE37" i="6"/>
  <c r="AC70" i="6"/>
  <c r="AC74" i="6"/>
  <c r="AE77" i="6"/>
  <c r="AD28" i="4"/>
  <c r="AD31" i="4"/>
  <c r="AC34" i="4"/>
  <c r="AD37" i="4"/>
  <c r="AC40" i="4"/>
  <c r="AD43" i="4"/>
  <c r="AC47" i="4"/>
  <c r="AD50" i="4"/>
  <c r="AD56" i="4"/>
  <c r="AD62" i="4"/>
  <c r="AD68" i="4"/>
  <c r="AD74" i="4"/>
  <c r="AD80" i="4"/>
  <c r="AC9" i="5"/>
  <c r="AC15" i="5"/>
  <c r="AC21" i="5"/>
  <c r="AC27" i="5"/>
  <c r="AC33" i="5"/>
  <c r="AC39" i="5"/>
  <c r="AC46" i="5"/>
  <c r="AC52" i="5"/>
  <c r="AC58" i="5"/>
  <c r="AC64" i="5"/>
  <c r="AD73" i="5"/>
  <c r="AD81" i="5"/>
  <c r="AC14" i="6"/>
  <c r="AE27" i="6"/>
  <c r="AC56" i="6"/>
  <c r="AE59" i="6"/>
  <c r="AC78" i="6"/>
  <c r="AC16" i="7"/>
  <c r="AC17" i="7"/>
  <c r="AC34" i="7"/>
  <c r="AC35" i="7"/>
  <c r="AC24" i="6"/>
  <c r="AC26" i="6"/>
  <c r="AC30" i="6"/>
  <c r="AC32" i="6"/>
  <c r="AC34" i="6"/>
  <c r="AC36" i="6"/>
  <c r="AC38" i="6"/>
  <c r="AC40" i="6"/>
  <c r="AC42" i="6"/>
  <c r="AC44" i="6"/>
  <c r="AD77" i="6"/>
  <c r="AE9" i="8"/>
  <c r="AE13" i="8"/>
  <c r="AE17" i="8"/>
  <c r="AE21" i="8"/>
  <c r="AE25" i="8"/>
  <c r="AE29" i="8"/>
  <c r="AE33" i="8"/>
  <c r="AE37" i="8"/>
  <c r="AE41" i="8"/>
  <c r="AE48" i="10"/>
  <c r="AE52" i="10"/>
  <c r="AE56" i="10"/>
  <c r="AE60" i="10"/>
  <c r="AE64" i="10"/>
  <c r="AE68" i="10"/>
  <c r="AE72" i="10"/>
  <c r="AE76" i="10"/>
  <c r="AE80" i="10"/>
  <c r="AD71" i="6"/>
  <c r="AE74" i="6"/>
  <c r="AD81" i="6"/>
  <c r="AC8" i="7"/>
  <c r="AD12" i="10"/>
  <c r="AD16" i="10"/>
  <c r="AD20" i="10"/>
  <c r="AD24" i="10"/>
  <c r="AD28" i="10"/>
  <c r="AD32" i="10"/>
  <c r="AD36" i="10"/>
  <c r="AD40" i="10"/>
  <c r="AD44" i="10"/>
  <c r="AE71" i="6"/>
  <c r="AD78" i="6"/>
  <c r="AE81" i="6"/>
  <c r="AC23" i="7"/>
  <c r="AE47" i="8"/>
  <c r="AE51" i="8"/>
  <c r="AE55" i="8"/>
  <c r="AE59" i="8"/>
  <c r="AE63" i="8"/>
  <c r="AE67" i="8"/>
  <c r="AE71" i="8"/>
  <c r="AE75" i="8"/>
  <c r="AE79" i="8"/>
  <c r="AE83" i="8"/>
  <c r="AE12" i="10"/>
  <c r="AE16" i="10"/>
  <c r="AE20" i="10"/>
  <c r="AE24" i="10"/>
  <c r="AE28" i="10"/>
  <c r="AE32" i="10"/>
  <c r="AE36" i="10"/>
  <c r="AE40" i="10"/>
  <c r="AE44" i="10"/>
  <c r="AE78" i="6"/>
  <c r="AC49" i="7"/>
  <c r="AC57" i="7"/>
  <c r="AC65" i="7"/>
  <c r="AC73" i="7"/>
  <c r="AC81" i="7"/>
  <c r="AC11" i="8"/>
  <c r="AC15" i="8"/>
  <c r="AC19" i="8"/>
  <c r="AC23" i="8"/>
  <c r="AC27" i="8"/>
  <c r="AC31" i="8"/>
  <c r="AC35" i="8"/>
  <c r="AC50" i="10"/>
  <c r="AC54" i="10"/>
  <c r="AC58" i="10"/>
  <c r="AC62" i="10"/>
  <c r="AC66" i="10"/>
  <c r="AC70" i="10"/>
  <c r="AC74" i="10"/>
  <c r="AC78" i="10"/>
  <c r="AC82" i="10"/>
  <c r="AE69" i="5"/>
  <c r="AE71" i="5"/>
  <c r="AE73" i="5"/>
  <c r="AE75" i="5"/>
  <c r="AE77" i="5"/>
  <c r="AE79" i="5"/>
  <c r="AE81" i="5"/>
  <c r="AD75" i="6"/>
  <c r="AD82" i="6"/>
  <c r="AD8" i="7"/>
  <c r="AC19" i="7"/>
  <c r="AC43" i="7"/>
  <c r="AD11" i="8"/>
  <c r="AD15" i="8"/>
  <c r="AD19" i="8"/>
  <c r="AD23" i="8"/>
  <c r="AD27" i="8"/>
  <c r="AD31" i="8"/>
  <c r="AD35" i="8"/>
  <c r="AD39" i="8"/>
  <c r="AD43" i="8"/>
  <c r="AD50" i="10"/>
  <c r="AD54" i="10"/>
  <c r="AD58" i="10"/>
  <c r="AD62" i="10"/>
  <c r="AD66" i="10"/>
  <c r="AD70" i="10"/>
  <c r="AD74" i="10"/>
  <c r="AD78" i="10"/>
  <c r="AD82" i="10"/>
  <c r="AE66" i="6"/>
  <c r="AD69" i="6"/>
  <c r="AD72" i="6"/>
  <c r="AE75" i="6"/>
  <c r="AE82" i="6"/>
  <c r="AE50" i="10"/>
  <c r="AE54" i="10"/>
  <c r="AE58" i="10"/>
  <c r="AE62" i="10"/>
  <c r="AE66" i="10"/>
  <c r="AE70" i="10"/>
  <c r="AE74" i="10"/>
  <c r="AE78" i="10"/>
  <c r="AE82" i="10"/>
  <c r="AD9" i="6"/>
  <c r="AD11" i="6"/>
  <c r="AD13" i="6"/>
  <c r="AD15" i="6"/>
  <c r="AD17" i="6"/>
  <c r="AD19" i="6"/>
  <c r="AD21" i="6"/>
  <c r="AD23" i="6"/>
  <c r="AD25" i="6"/>
  <c r="AE69" i="6"/>
  <c r="AE72" i="6"/>
  <c r="AD79" i="6"/>
  <c r="AC47" i="7"/>
  <c r="AC55" i="7"/>
  <c r="AC71" i="7"/>
  <c r="AC79" i="7"/>
  <c r="AC49" i="8"/>
  <c r="AC53" i="8"/>
  <c r="AC57" i="8"/>
  <c r="AC61" i="8"/>
  <c r="AC65" i="8"/>
  <c r="AC69" i="8"/>
  <c r="AC73" i="8"/>
  <c r="AC77" i="8"/>
  <c r="AC81" i="8"/>
  <c r="AC10" i="10"/>
  <c r="AC14" i="10"/>
  <c r="AC18" i="10"/>
  <c r="AC22" i="10"/>
  <c r="AC26" i="10"/>
  <c r="AC30" i="10"/>
  <c r="AC34" i="10"/>
  <c r="AC38" i="10"/>
  <c r="AC42" i="10"/>
  <c r="AD67" i="6"/>
  <c r="AD76" i="6"/>
  <c r="AE79" i="6"/>
  <c r="AC13" i="7"/>
  <c r="AC37" i="7"/>
  <c r="AD49" i="8"/>
  <c r="AD53" i="8"/>
  <c r="AD57" i="8"/>
  <c r="AD61" i="8"/>
  <c r="AD65" i="8"/>
  <c r="AD69" i="8"/>
  <c r="AD73" i="8"/>
  <c r="AD77" i="8"/>
  <c r="AD81" i="8"/>
  <c r="AD10" i="10"/>
  <c r="AD14" i="10"/>
  <c r="AD18" i="10"/>
  <c r="AD22" i="10"/>
  <c r="AD26" i="10"/>
  <c r="AD30" i="10"/>
  <c r="AD34" i="10"/>
  <c r="AD38" i="10"/>
  <c r="AD42" i="10"/>
  <c r="AE67" i="6"/>
  <c r="AE76" i="6"/>
  <c r="AD83" i="6"/>
  <c r="AE10" i="10"/>
  <c r="AE14" i="10"/>
  <c r="AE18" i="10"/>
  <c r="AE22" i="10"/>
  <c r="AE26" i="10"/>
  <c r="AE30" i="10"/>
  <c r="AE34" i="10"/>
  <c r="AE38" i="10"/>
  <c r="AE42" i="10"/>
  <c r="AC39" i="8"/>
  <c r="AC41" i="8"/>
  <c r="AC43" i="8"/>
  <c r="AC53" i="5"/>
</calcChain>
</file>

<file path=xl/sharedStrings.xml><?xml version="1.0" encoding="utf-8"?>
<sst xmlns="http://schemas.openxmlformats.org/spreadsheetml/2006/main" count="1144" uniqueCount="341">
  <si>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</si>
  <si>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MAY - 2026</t>
  </si>
  <si>
    <t xml:space="preserve">NAME OF SUBJECT </t>
  </si>
  <si>
    <t>DG</t>
  </si>
  <si>
    <t>RSBK</t>
  </si>
  <si>
    <t>RNVV</t>
  </si>
  <si>
    <t>AGAD</t>
  </si>
  <si>
    <t>SWASTHA</t>
  </si>
  <si>
    <t>SAMHITA</t>
  </si>
  <si>
    <t>TOTAL</t>
  </si>
  <si>
    <t>%</t>
  </si>
  <si>
    <t xml:space="preserve">        ROLL NO.</t>
  </si>
  <si>
    <r>
      <rPr>
        <b/>
        <sz val="11"/>
        <color theme="1"/>
        <rFont val="Aptos Narrow"/>
      </rPr>
      <t xml:space="preserve">  </t>
    </r>
    <r>
      <rPr>
        <b/>
        <sz val="14"/>
        <color theme="1"/>
        <rFont val="Aptos Narrow"/>
      </rPr>
      <t xml:space="preserve">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</si>
  <si>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</si>
  <si>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</si>
  <si>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t xml:space="preserve">      NLH</t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</si>
  <si>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</si>
  <si>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</si>
  <si>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</si>
  <si>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</si>
  <si>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</si>
  <si>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t xml:space="preserve">   NLH</t>
  </si>
  <si>
    <t xml:space="preserve">      THE</t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</si>
  <si>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</si>
  <si>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</si>
  <si>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</si>
  <si>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</si>
  <si>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</si>
  <si>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</si>
  <si>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</si>
  <si>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</si>
  <si>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</si>
  <si>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</si>
  <si>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</si>
  <si>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</si>
  <si>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</si>
  <si>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t xml:space="preserve">    NLH</t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</si>
  <si>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</si>
  <si>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t>ACHARYA DHRUVI JAYESHKUMAR</t>
  </si>
  <si>
    <t>AGRAVAT SMIT JAYESHBHAI</t>
  </si>
  <si>
    <t>BAMBHANIYA BHAUTIKA RAJUBHAI</t>
  </si>
  <si>
    <t>BHARMAL HOJEFA SHABBIRHUSEN</t>
  </si>
  <si>
    <t>BHOI SANJANAKUMARI KAMLESHBHAI</t>
  </si>
  <si>
    <t>BUDHANI VANSHIKA NARESHKUMAR</t>
  </si>
  <si>
    <t>CHAUHAN NAISARGI VINODKUMAR</t>
  </si>
  <si>
    <t>CHAUHAN RIDDHI RAKESHBHAI</t>
  </si>
  <si>
    <t>CHAVDA PRINCIKUVARBA PRABHATSINH</t>
  </si>
  <si>
    <t>DAMOR RIYABEN SURESHBHAI</t>
  </si>
  <si>
    <t>DAVE ROSHANI SRIRAMBHAI</t>
  </si>
  <si>
    <t>DHARAVIYA RITESH MAHESHKUMAR</t>
  </si>
  <si>
    <t>GAJJAR JIYA BHAGVANBHAI</t>
  </si>
  <si>
    <t>GAUSWAMI DHRUVPURI MANUPURI</t>
  </si>
  <si>
    <t>GELOT KRISHA JAYANTILAL</t>
  </si>
  <si>
    <t>GOHIL MEHUL KAPILDEV</t>
  </si>
  <si>
    <t>GOSWAMI NANDANI CHIRAGGIRI</t>
  </si>
  <si>
    <t>GURNANI HONEY KISHORKUMAR</t>
  </si>
  <si>
    <t>JADAV JASPALSINH SURSINHBHAI</t>
  </si>
  <si>
    <t>JADEJA ISHWABA JAYRAJSINH</t>
  </si>
  <si>
    <t>JAIN DEVANSHI DEVESH</t>
  </si>
  <si>
    <t>JAIN JANVEE JIGNESHBHAI</t>
  </si>
  <si>
    <t>JANI MEET UMESHBHAI</t>
  </si>
  <si>
    <t>JOSHI MANTHANKUMAR HITENDRABHAI</t>
  </si>
  <si>
    <t>KALSARIYA DEEP MANUBHAI</t>
  </si>
  <si>
    <t>KAPADIYA UJAS DIPAKKUMAR</t>
  </si>
  <si>
    <t>KATARA JAYRAJ SURESHBHAI</t>
  </si>
  <si>
    <t>KHOKHAR VISHAL PARBATBHAI</t>
  </si>
  <si>
    <t>LALWANI JAY KAMLESHBHAI</t>
  </si>
  <si>
    <t>LOL MINKAL RAMESHBHAI</t>
  </si>
  <si>
    <t>MANSURI MO OVESH ASIFBHAI</t>
  </si>
  <si>
    <t>MANVAR KHUSHI JALPESHKUMAR</t>
  </si>
  <si>
    <t xml:space="preserve">ODASIYA TARANNUMJAHAN MOHMED </t>
  </si>
  <si>
    <t>NAKUM BHADRESH BHUPATBHAI</t>
  </si>
  <si>
    <t>NEHA ANIL LAL</t>
  </si>
  <si>
    <t>PADHIYAR PARI HARENDRASINH</t>
  </si>
  <si>
    <t>PANCHAL SHARVI BHAVESHKUMAR</t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</si>
  <si>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</si>
  <si>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t>(B) BATCH TOTAL - HOURS</t>
  </si>
  <si>
    <t>PANDYA SAKSHIBEN MIHIRKUMAR</t>
  </si>
  <si>
    <t>PARMAR RAVIRAJSINH GABHARUBHAI</t>
  </si>
  <si>
    <t>PATEL BANSIBAHEN RAJESHKUMAR</t>
  </si>
  <si>
    <t>PATEL DHAIRY KAMLESHKUMAR</t>
  </si>
  <si>
    <t>PATEL DIYA RAKESHBHAI</t>
  </si>
  <si>
    <t>PATEL HET KUMAR PRADIPKUMAR</t>
  </si>
  <si>
    <t>PATEL HETVI DILIPBHAI</t>
  </si>
  <si>
    <t>PATEL ISHITA MANHARBHAI</t>
  </si>
  <si>
    <t>PATEL JAIMIN ASHOKBHAI</t>
  </si>
  <si>
    <t>PATEL KATHAN JAYESHBHAI</t>
  </si>
  <si>
    <t>PATEL KHUSHI SUNILBHAI</t>
  </si>
  <si>
    <t>PATEL MAITREE SANDIPKUMAR</t>
  </si>
  <si>
    <t>PATEL NIYATI RITESHKUMAR</t>
  </si>
  <si>
    <t>PATEL SUJAL RAMANBHAI</t>
  </si>
  <si>
    <t>PATEL TISHA HARSHADKUMAR</t>
  </si>
  <si>
    <t>PATEL VEDKUMAR RAKESHBHAI</t>
  </si>
  <si>
    <t>PATEL VRUNDA DILIPBHAI</t>
  </si>
  <si>
    <t>PRAJAPATI JANVI SANJAYKUMAR</t>
  </si>
  <si>
    <t>PRAJAPATI NUPUR UMESH</t>
  </si>
  <si>
    <t>PUJARA MEET VISHNUKUMAR</t>
  </si>
  <si>
    <t>RANA KRUPA JAYESHBHAI</t>
  </si>
  <si>
    <t>RATHOD BHARATSINH MAHESHBHAI</t>
  </si>
  <si>
    <t>SAIYAD MOHAMMAD WARIS PARVEZALI</t>
  </si>
  <si>
    <t>SAVANIYA DARSHANA BABUBHAI</t>
  </si>
  <si>
    <t>SHAH HRITI DHRUMIL</t>
  </si>
  <si>
    <t>SHAH VISHWA DIPAKBHAI</t>
  </si>
  <si>
    <t>SNEHAKUMARI MUKESHKUMAR SINGH</t>
  </si>
  <si>
    <t>SOLANKI HARSHIL PRAKASHBHAI</t>
  </si>
  <si>
    <t>SOLANKI NIDHI LAXMIKANT</t>
  </si>
  <si>
    <t>SURANI KRUPALI ANILKUMAR</t>
  </si>
  <si>
    <t>SUTHAR  HELLY HIRABHAI</t>
  </si>
  <si>
    <t>TRIVEDI JAYENDRA ARVIND</t>
  </si>
  <si>
    <t>VALAND JIGNESH JAGDISHBHAI</t>
  </si>
  <si>
    <t>VANIYA DIVYESH MADHUBHAI</t>
  </si>
  <si>
    <t>VANSH DRASHTI ARAVINDBHAI</t>
  </si>
  <si>
    <t>VASARA KOMAL HEMANTBHAI</t>
  </si>
  <si>
    <t>VORA ZAHARA MOHAMMADBHAI</t>
  </si>
  <si>
    <t>VYAS MILI KISHORKUMAR</t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</si>
  <si>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</si>
  <si>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JUNE- 2026</t>
  </si>
  <si>
    <r>
      <rPr>
        <b/>
        <sz val="11"/>
        <color theme="1"/>
        <rFont val="Aptos Narrow"/>
      </rPr>
      <t xml:space="preserve">  </t>
    </r>
    <r>
      <rPr>
        <b/>
        <sz val="14"/>
        <color theme="1"/>
        <rFont val="Aptos Narrow"/>
      </rPr>
      <t xml:space="preserve">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</si>
  <si>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</si>
  <si>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</si>
  <si>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</si>
  <si>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</si>
  <si>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</si>
  <si>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</si>
  <si>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</si>
  <si>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</si>
  <si>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</si>
  <si>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</si>
  <si>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</si>
  <si>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</si>
  <si>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</si>
  <si>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</si>
  <si>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</si>
  <si>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</si>
  <si>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</si>
  <si>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</si>
  <si>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</si>
  <si>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</si>
  <si>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</si>
  <si>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t xml:space="preserve">(B) BATCH TOTAL - HOURS                                               </t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</si>
  <si>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</si>
  <si>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JULY 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</si>
  <si>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</si>
  <si>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</si>
  <si>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</si>
  <si>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</si>
  <si>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</si>
  <si>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</si>
  <si>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</si>
  <si>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</si>
  <si>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</si>
  <si>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</si>
  <si>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</si>
  <si>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</si>
  <si>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</si>
  <si>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</si>
  <si>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</si>
  <si>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</si>
  <si>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</si>
  <si>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</si>
  <si>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</si>
  <si>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</si>
  <si>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</si>
  <si>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</si>
  <si>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</si>
  <si>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1"/>
        <color theme="1"/>
        <rFont val="Arial"/>
      </rPr>
      <t>(</t>
    </r>
    <r>
      <rPr>
        <b/>
        <sz val="12"/>
        <color theme="1"/>
        <rFont val="Arial"/>
      </rPr>
      <t>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</si>
  <si>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</si>
  <si>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AUGUST 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</si>
  <si>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</si>
  <si>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</si>
  <si>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</si>
  <si>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</si>
  <si>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</si>
  <si>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</si>
  <si>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</si>
  <si>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</si>
  <si>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</si>
  <si>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</si>
  <si>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t>THE</t>
  </si>
  <si>
    <r>
      <rPr>
        <b/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</si>
  <si>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b/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</si>
  <si>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</si>
  <si>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</si>
  <si>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</si>
  <si>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</si>
  <si>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</si>
  <si>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</si>
  <si>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</si>
  <si>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</si>
  <si>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</si>
  <si>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</si>
  <si>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</si>
  <si>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SEPTEMBER 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</si>
  <si>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</si>
  <si>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</si>
  <si>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</si>
  <si>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</si>
  <si>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</si>
  <si>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</si>
  <si>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</si>
  <si>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</si>
  <si>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</si>
  <si>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</si>
  <si>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</si>
  <si>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</si>
  <si>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</si>
  <si>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</si>
  <si>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</si>
  <si>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</si>
  <si>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</si>
  <si>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</si>
  <si>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</si>
  <si>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</si>
  <si>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</si>
  <si>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</si>
  <si>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</si>
  <si>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</si>
  <si>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OCTOBER 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</si>
  <si>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</si>
  <si>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</si>
  <si>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</si>
  <si>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</si>
  <si>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</si>
  <si>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</si>
  <si>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</si>
  <si>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</si>
  <si>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</si>
  <si>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</si>
  <si>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</si>
  <si>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</si>
  <si>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</si>
  <si>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</si>
  <si>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</si>
  <si>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</si>
  <si>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</si>
  <si>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</si>
  <si>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</si>
  <si>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</si>
  <si>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</si>
  <si>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</si>
  <si>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</si>
  <si>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</si>
  <si>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NOVEMBER 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</si>
  <si>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</si>
  <si>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</si>
  <si>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</si>
  <si>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</si>
  <si>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</si>
  <si>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</si>
  <si>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</si>
  <si>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</si>
  <si>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</si>
  <si>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</si>
  <si>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</si>
  <si>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</si>
  <si>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</si>
  <si>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</si>
  <si>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</si>
  <si>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</si>
  <si>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</si>
  <si>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</si>
  <si>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</si>
  <si>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</si>
  <si>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</si>
  <si>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</si>
  <si>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</si>
  <si>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</si>
  <si>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DECEMBER- 2026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</si>
  <si>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</si>
  <si>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</si>
  <si>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</si>
  <si>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</si>
  <si>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</si>
  <si>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</si>
  <si>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</si>
  <si>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</si>
  <si>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</si>
  <si>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</si>
  <si>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</si>
  <si>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</si>
  <si>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</si>
  <si>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</si>
  <si>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</si>
  <si>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</si>
  <si>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</si>
  <si>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</si>
  <si>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</si>
  <si>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</si>
  <si>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</si>
  <si>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</si>
  <si>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</si>
  <si>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</si>
  <si>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JANUARY- 2027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</si>
  <si>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</si>
  <si>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</si>
  <si>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</si>
  <si>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</si>
  <si>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</si>
  <si>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</si>
  <si>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</si>
  <si>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</si>
  <si>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</si>
  <si>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</si>
  <si>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</si>
  <si>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</si>
  <si>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</si>
  <si>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</si>
  <si>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</si>
  <si>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</si>
  <si>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</si>
  <si>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</si>
  <si>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</si>
  <si>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</si>
  <si>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</si>
  <si>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</si>
  <si>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</si>
  <si>
    <r>
      <rPr>
        <sz val="15"/>
        <color theme="1"/>
        <rFont val="Arial Black"/>
      </rPr>
      <t xml:space="preserve">         </t>
    </r>
    <r>
      <rPr>
        <b/>
        <sz val="15"/>
        <color theme="1"/>
        <rFont val="Arial Black"/>
      </rPr>
      <t>MANJUSHREE RESEARCH INSTITUTE OF AYURVEDIC SCIENCE , PIPLAJ - GANDHINAGAR (GUJARAT)</t>
    </r>
  </si>
  <si>
    <t>Second proffesional BAMS 2024-2025        FEBRUARY- 2027</t>
  </si>
  <si>
    <r>
      <rPr>
        <b/>
        <sz val="14"/>
        <color theme="1"/>
        <rFont val="Aptos Narrow"/>
      </rPr>
      <t xml:space="preserve">        NAME OF THE STUDENTS</t>
    </r>
    <r>
      <rPr>
        <sz val="14"/>
        <color theme="1"/>
        <rFont val="Aptos Narrow"/>
      </rPr>
      <t xml:space="preserve"> 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</si>
  <si>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 xml:space="preserve">   THE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</si>
  <si>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</si>
  <si>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 xml:space="preserve"> 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</si>
  <si>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</si>
  <si>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</t>
    </r>
    <r>
      <rPr>
        <b/>
        <sz val="11"/>
        <color theme="1"/>
        <rFont val="Aptos Narrow"/>
      </rPr>
      <t xml:space="preserve">   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</si>
  <si>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</si>
  <si>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</si>
  <si>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</si>
  <si>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</si>
  <si>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</si>
  <si>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</si>
  <si>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</t>
    </r>
    <r>
      <rPr>
        <b/>
        <sz val="11"/>
        <color theme="1"/>
        <rFont val="Aptos Narrow"/>
      </rPr>
      <t xml:space="preserve">  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</si>
  <si>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</si>
  <si>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</si>
  <si>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</si>
  <si>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</si>
  <si>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</si>
  <si>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NLH</t>
    </r>
  </si>
  <si>
    <r>
      <rPr>
        <sz val="11"/>
        <color theme="1"/>
        <rFont val="Aptos Narrow"/>
      </rPr>
      <t xml:space="preserve">      </t>
    </r>
    <r>
      <rPr>
        <b/>
        <sz val="11"/>
        <color theme="1"/>
        <rFont val="Aptos Narrow"/>
      </rPr>
      <t>THE</t>
    </r>
  </si>
  <si>
    <r>
      <rPr>
        <sz val="11"/>
        <color theme="1"/>
        <rFont val="Aptos Narrow"/>
      </rPr>
      <t xml:space="preserve">    </t>
    </r>
    <r>
      <rPr>
        <b/>
        <sz val="11"/>
        <color theme="1"/>
        <rFont val="Aptos Narrow"/>
      </rPr>
      <t>PRAC</t>
    </r>
  </si>
  <si>
    <r>
      <rPr>
        <sz val="11"/>
        <color theme="1"/>
        <rFont val="Aptos Narrow"/>
      </rPr>
      <t xml:space="preserve">                           </t>
    </r>
    <r>
      <rPr>
        <b/>
        <sz val="11"/>
        <color theme="1"/>
        <rFont val="Aptos Narrow"/>
      </rPr>
      <t xml:space="preserve"> (A) BATCH -TOTAL HOURS</t>
    </r>
  </si>
  <si>
    <r>
      <rPr>
        <sz val="14"/>
        <color theme="1"/>
        <rFont val="Aptos Narrow"/>
      </rPr>
      <t xml:space="preserve">                                                                          </t>
    </r>
    <r>
      <rPr>
        <b/>
        <sz val="14"/>
        <color theme="1"/>
        <rFont val="Aptos Narrow"/>
      </rPr>
      <t>(B) BATCH TOTAL - HOURS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</si>
</sst>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scheme val="minor"/>
    </font>
    <font>
      <sz val="15"/>
      <color theme="1"/>
      <name val="Arial Black"/>
    </font>
    <font>
      <sz val="11"/>
      <name val="Aptos Narrow"/>
    </font>
    <font>
      <sz val="11"/>
      <color theme="1"/>
      <name val="Aptos Narrow"/>
      <scheme val="minor"/>
    </font>
    <font>
      <b/>
      <sz val="18"/>
      <color theme="1"/>
      <name val="Algerian"/>
    </font>
    <font>
      <sz val="12"/>
      <color theme="1"/>
      <name val="Arial Black"/>
    </font>
    <font>
      <b/>
      <sz val="12"/>
      <color theme="1"/>
      <name val="Times New Roman"/>
    </font>
    <font>
      <b/>
      <sz val="14"/>
      <color theme="1"/>
      <name val="Aptos Narrow"/>
    </font>
    <font>
      <sz val="11"/>
      <color theme="1"/>
      <name val="Aptos Narrow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2"/>
      <color theme="1"/>
      <name val="Aptos Narrow"/>
    </font>
    <font>
      <sz val="14"/>
      <color theme="1"/>
      <name val="Aptos Narrow"/>
    </font>
    <font>
      <b/>
      <sz val="12"/>
      <color theme="1"/>
      <name val="Arial"/>
    </font>
    <font>
      <sz val="12"/>
      <color theme="1"/>
      <name val="Times New Roman"/>
    </font>
    <font>
      <b/>
      <sz val="11"/>
      <color theme="1"/>
      <name val="Aptos Narrow"/>
      <scheme val="minor"/>
    </font>
    <font>
      <sz val="11"/>
      <color theme="1"/>
      <name val="Arial"/>
    </font>
    <font>
      <sz val="11"/>
      <color rgb="FF000000"/>
      <name val="Aptos Narrow"/>
      <scheme val="minor"/>
    </font>
    <font>
      <sz val="14"/>
      <color theme="1"/>
      <name val="Arial"/>
    </font>
    <font>
      <b/>
      <sz val="13"/>
      <color theme="1"/>
      <name val="Arial"/>
    </font>
    <font>
      <b/>
      <sz val="13"/>
      <color theme="1"/>
      <name val="Aptos Narrow"/>
    </font>
    <font>
      <sz val="11"/>
      <color rgb="FFE69138"/>
      <name val="Aptos Narrow"/>
    </font>
    <font>
      <b/>
      <sz val="15"/>
      <color theme="1"/>
      <name val="Arial Black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  <fill>
      <patternFill patternType="solid">
        <fgColor rgb="FFB3E5A1"/>
        <bgColor rgb="FFB3E5A1"/>
      </patternFill>
    </fill>
    <fill>
      <patternFill patternType="solid">
        <fgColor rgb="FFE49EDD"/>
        <bgColor rgb="FFE49EDD"/>
      </patternFill>
    </fill>
    <fill>
      <patternFill patternType="solid">
        <fgColor rgb="FFF1A983"/>
        <bgColor rgb="FFF1A983"/>
      </patternFill>
    </fill>
    <fill>
      <patternFill patternType="solid">
        <fgColor rgb="FF7F7F7F"/>
        <bgColor rgb="FF7F7F7F"/>
      </patternFill>
    </fill>
    <fill>
      <patternFill patternType="solid">
        <fgColor rgb="FFFFC000"/>
        <bgColor rgb="FFFFC000"/>
      </patternFill>
    </fill>
    <fill>
      <patternFill patternType="solid">
        <fgColor rgb="FFFAE2D5"/>
        <bgColor rgb="FFFAE2D5"/>
      </patternFill>
    </fill>
    <fill>
      <patternFill patternType="solid">
        <fgColor rgb="FFA6C9EB"/>
        <bgColor rgb="FFA6C9EB"/>
      </patternFill>
    </fill>
    <fill>
      <patternFill patternType="solid">
        <fgColor rgb="FFC2D69B"/>
        <bgColor rgb="FFC2D69B"/>
      </patternFill>
    </fill>
    <fill>
      <patternFill patternType="solid">
        <fgColor rgb="FFF6C6AC"/>
        <bgColor rgb="FFF6C6AC"/>
      </patternFill>
    </fill>
    <fill>
      <patternFill patternType="solid">
        <fgColor rgb="FFDBE9F7"/>
        <bgColor rgb="FFDBE9F7"/>
      </patternFill>
    </fill>
    <fill>
      <patternFill patternType="solid">
        <fgColor rgb="FFC1F0C8"/>
        <bgColor rgb="FFC1F0C8"/>
      </patternFill>
    </fill>
    <fill>
      <patternFill patternType="solid">
        <fgColor theme="0"/>
        <bgColor theme="0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FFD966"/>
        <bgColor rgb="FFFFD966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 applyAlignment="1">
      <alignment horizontal="center"/>
    </xf>
    <xf numFmtId="0" fontId="8" fillId="0" borderId="11" xfId="0" applyFont="1" applyBorder="1"/>
    <xf numFmtId="0" fontId="8" fillId="0" borderId="10" xfId="0" applyFont="1" applyBorder="1"/>
    <xf numFmtId="0" fontId="8" fillId="0" borderId="12" xfId="0" applyFont="1" applyBorder="1"/>
    <xf numFmtId="0" fontId="9" fillId="0" borderId="12" xfId="0" applyFont="1" applyBorder="1"/>
    <xf numFmtId="0" fontId="8" fillId="0" borderId="12" xfId="0" applyFont="1" applyBorder="1" applyAlignment="1">
      <alignment horizontal="center"/>
    </xf>
    <xf numFmtId="0" fontId="8" fillId="0" borderId="15" xfId="0" applyFont="1" applyBorder="1"/>
    <xf numFmtId="0" fontId="8" fillId="0" borderId="13" xfId="0" applyFont="1" applyBorder="1"/>
    <xf numFmtId="0" fontId="8" fillId="0" borderId="14" xfId="0" applyFont="1" applyBorder="1"/>
    <xf numFmtId="0" fontId="10" fillId="0" borderId="12" xfId="0" applyFont="1" applyBorder="1"/>
    <xf numFmtId="0" fontId="11" fillId="0" borderId="12" xfId="0" applyFont="1" applyBorder="1"/>
    <xf numFmtId="0" fontId="8" fillId="8" borderId="12" xfId="0" applyFont="1" applyFill="1" applyBorder="1"/>
    <xf numFmtId="0" fontId="8" fillId="8" borderId="14" xfId="0" applyFont="1" applyFill="1" applyBorder="1"/>
    <xf numFmtId="0" fontId="12" fillId="12" borderId="0" xfId="0" applyFont="1" applyFill="1"/>
    <xf numFmtId="0" fontId="10" fillId="12" borderId="12" xfId="0" applyFont="1" applyFill="1" applyBorder="1"/>
    <xf numFmtId="0" fontId="9" fillId="12" borderId="12" xfId="0" applyFont="1" applyFill="1" applyBorder="1"/>
    <xf numFmtId="0" fontId="13" fillId="10" borderId="12" xfId="0" applyFont="1" applyFill="1" applyBorder="1"/>
    <xf numFmtId="0" fontId="11" fillId="14" borderId="18" xfId="0" applyFont="1" applyFill="1" applyBorder="1"/>
    <xf numFmtId="0" fontId="8" fillId="0" borderId="18" xfId="0" applyFont="1" applyBorder="1"/>
    <xf numFmtId="0" fontId="8" fillId="0" borderId="17" xfId="0" applyFont="1" applyBorder="1"/>
    <xf numFmtId="0" fontId="8" fillId="12" borderId="18" xfId="0" applyFont="1" applyFill="1" applyBorder="1"/>
    <xf numFmtId="0" fontId="8" fillId="12" borderId="19" xfId="0" applyFont="1" applyFill="1" applyBorder="1"/>
    <xf numFmtId="0" fontId="11" fillId="0" borderId="18" xfId="0" applyFont="1" applyBorder="1"/>
    <xf numFmtId="0" fontId="8" fillId="8" borderId="18" xfId="0" applyFont="1" applyFill="1" applyBorder="1"/>
    <xf numFmtId="0" fontId="11" fillId="8" borderId="17" xfId="0" applyFont="1" applyFill="1" applyBorder="1"/>
    <xf numFmtId="0" fontId="8" fillId="8" borderId="17" xfId="0" applyFont="1" applyFill="1" applyBorder="1"/>
    <xf numFmtId="0" fontId="11" fillId="12" borderId="18" xfId="0" applyFont="1" applyFill="1" applyBorder="1"/>
    <xf numFmtId="0" fontId="8" fillId="10" borderId="18" xfId="0" applyFont="1" applyFill="1" applyBorder="1"/>
    <xf numFmtId="0" fontId="8" fillId="0" borderId="18" xfId="0" applyFont="1" applyBorder="1" applyAlignment="1">
      <alignment horizontal="center"/>
    </xf>
    <xf numFmtId="0" fontId="8" fillId="12" borderId="12" xfId="0" applyFont="1" applyFill="1" applyBorder="1"/>
    <xf numFmtId="0" fontId="11" fillId="12" borderId="12" xfId="0" applyFont="1" applyFill="1" applyBorder="1"/>
    <xf numFmtId="0" fontId="8" fillId="12" borderId="22" xfId="0" applyFont="1" applyFill="1" applyBorder="1"/>
    <xf numFmtId="0" fontId="8" fillId="12" borderId="23" xfId="0" applyFont="1" applyFill="1" applyBorder="1"/>
    <xf numFmtId="0" fontId="8" fillId="8" borderId="22" xfId="0" applyFont="1" applyFill="1" applyBorder="1"/>
    <xf numFmtId="0" fontId="11" fillId="14" borderId="22" xfId="0" applyFont="1" applyFill="1" applyBorder="1"/>
    <xf numFmtId="0" fontId="14" fillId="6" borderId="26" xfId="0" applyFont="1" applyFill="1" applyBorder="1"/>
    <xf numFmtId="0" fontId="8" fillId="6" borderId="26" xfId="0" applyFont="1" applyFill="1" applyBorder="1" applyAlignment="1">
      <alignment horizontal="center"/>
    </xf>
    <xf numFmtId="0" fontId="15" fillId="6" borderId="27" xfId="0" applyFont="1" applyFill="1" applyBorder="1"/>
    <xf numFmtId="0" fontId="8" fillId="6" borderId="27" xfId="0" applyFont="1" applyFill="1" applyBorder="1"/>
    <xf numFmtId="0" fontId="10" fillId="6" borderId="27" xfId="0" applyFont="1" applyFill="1" applyBorder="1"/>
    <xf numFmtId="0" fontId="10" fillId="6" borderId="28" xfId="0" applyFont="1" applyFill="1" applyBorder="1"/>
    <xf numFmtId="0" fontId="10" fillId="6" borderId="29" xfId="0" applyFont="1" applyFill="1" applyBorder="1"/>
    <xf numFmtId="0" fontId="8" fillId="6" borderId="29" xfId="0" applyFont="1" applyFill="1" applyBorder="1"/>
    <xf numFmtId="0" fontId="10" fillId="8" borderId="28" xfId="0" applyFont="1" applyFill="1" applyBorder="1"/>
    <xf numFmtId="0" fontId="10" fillId="6" borderId="30" xfId="0" applyFont="1" applyFill="1" applyBorder="1"/>
    <xf numFmtId="0" fontId="11" fillId="6" borderId="18" xfId="0" applyFont="1" applyFill="1" applyBorder="1"/>
    <xf numFmtId="0" fontId="11" fillId="6" borderId="29" xfId="0" applyFont="1" applyFill="1" applyBorder="1"/>
    <xf numFmtId="0" fontId="8" fillId="15" borderId="23" xfId="0" applyFont="1" applyFill="1" applyBorder="1"/>
    <xf numFmtId="0" fontId="11" fillId="15" borderId="22" xfId="0" applyFont="1" applyFill="1" applyBorder="1"/>
    <xf numFmtId="0" fontId="8" fillId="8" borderId="23" xfId="0" applyFont="1" applyFill="1" applyBorder="1"/>
    <xf numFmtId="0" fontId="8" fillId="10" borderId="22" xfId="0" applyFont="1" applyFill="1" applyBorder="1"/>
    <xf numFmtId="0" fontId="14" fillId="0" borderId="0" xfId="0" applyFont="1"/>
    <xf numFmtId="0" fontId="8" fillId="15" borderId="27" xfId="0" applyFont="1" applyFill="1" applyBorder="1"/>
    <xf numFmtId="0" fontId="10" fillId="0" borderId="18" xfId="0" applyFont="1" applyBorder="1"/>
    <xf numFmtId="0" fontId="9" fillId="0" borderId="18" xfId="0" applyFont="1" applyBorder="1"/>
    <xf numFmtId="0" fontId="17" fillId="0" borderId="18" xfId="0" applyFont="1" applyBorder="1"/>
    <xf numFmtId="0" fontId="15" fillId="0" borderId="18" xfId="0" applyFont="1" applyBorder="1"/>
    <xf numFmtId="0" fontId="13" fillId="0" borderId="18" xfId="0" applyFont="1" applyBorder="1"/>
    <xf numFmtId="0" fontId="9" fillId="10" borderId="18" xfId="0" applyFont="1" applyFill="1" applyBorder="1"/>
    <xf numFmtId="0" fontId="18" fillId="0" borderId="0" xfId="0" applyFont="1"/>
    <xf numFmtId="0" fontId="8" fillId="16" borderId="12" xfId="0" applyFont="1" applyFill="1" applyBorder="1"/>
    <xf numFmtId="0" fontId="8" fillId="15" borderId="18" xfId="0" applyFont="1" applyFill="1" applyBorder="1" applyAlignment="1">
      <alignment horizontal="left"/>
    </xf>
    <xf numFmtId="0" fontId="11" fillId="0" borderId="17" xfId="0" applyFont="1" applyBorder="1"/>
    <xf numFmtId="0" fontId="8" fillId="16" borderId="18" xfId="0" applyFont="1" applyFill="1" applyBorder="1"/>
    <xf numFmtId="0" fontId="19" fillId="12" borderId="18" xfId="0" applyFont="1" applyFill="1" applyBorder="1"/>
    <xf numFmtId="0" fontId="8" fillId="12" borderId="31" xfId="0" applyFont="1" applyFill="1" applyBorder="1"/>
    <xf numFmtId="0" fontId="8" fillId="0" borderId="32" xfId="0" applyFont="1" applyBorder="1"/>
    <xf numFmtId="0" fontId="8" fillId="0" borderId="33" xfId="0" applyFont="1" applyBorder="1"/>
    <xf numFmtId="0" fontId="8" fillId="12" borderId="32" xfId="0" applyFont="1" applyFill="1" applyBorder="1"/>
    <xf numFmtId="0" fontId="8" fillId="12" borderId="34" xfId="0" applyFont="1" applyFill="1" applyBorder="1"/>
    <xf numFmtId="0" fontId="11" fillId="0" borderId="32" xfId="0" applyFont="1" applyBorder="1"/>
    <xf numFmtId="0" fontId="8" fillId="8" borderId="32" xfId="0" applyFont="1" applyFill="1" applyBorder="1"/>
    <xf numFmtId="0" fontId="8" fillId="16" borderId="35" xfId="0" applyFont="1" applyFill="1" applyBorder="1"/>
    <xf numFmtId="0" fontId="8" fillId="16" borderId="32" xfId="0" applyFont="1" applyFill="1" applyBorder="1"/>
    <xf numFmtId="0" fontId="20" fillId="6" borderId="26" xfId="0" applyFont="1" applyFill="1" applyBorder="1"/>
    <xf numFmtId="0" fontId="8" fillId="6" borderId="27" xfId="0" applyFont="1" applyFill="1" applyBorder="1" applyAlignment="1">
      <alignment horizontal="center"/>
    </xf>
    <xf numFmtId="0" fontId="8" fillId="6" borderId="7" xfId="0" applyFont="1" applyFill="1" applyBorder="1"/>
    <xf numFmtId="0" fontId="10" fillId="6" borderId="18" xfId="0" applyFont="1" applyFill="1" applyBorder="1"/>
    <xf numFmtId="0" fontId="15" fillId="6" borderId="18" xfId="0" applyFont="1" applyFill="1" applyBorder="1"/>
    <xf numFmtId="0" fontId="8" fillId="6" borderId="18" xfId="0" applyFont="1" applyFill="1" applyBorder="1"/>
    <xf numFmtId="0" fontId="9" fillId="17" borderId="18" xfId="0" applyFont="1" applyFill="1" applyBorder="1"/>
    <xf numFmtId="0" fontId="8" fillId="0" borderId="18" xfId="0" applyFont="1" applyBorder="1" applyAlignment="1">
      <alignment horizontal="left"/>
    </xf>
    <xf numFmtId="0" fontId="11" fillId="14" borderId="12" xfId="0" applyFont="1" applyFill="1" applyBorder="1"/>
    <xf numFmtId="0" fontId="8" fillId="15" borderId="31" xfId="0" applyFont="1" applyFill="1" applyBorder="1"/>
    <xf numFmtId="0" fontId="11" fillId="15" borderId="12" xfId="0" applyFont="1" applyFill="1" applyBorder="1"/>
    <xf numFmtId="0" fontId="8" fillId="15" borderId="12" xfId="0" applyFont="1" applyFill="1" applyBorder="1"/>
    <xf numFmtId="0" fontId="8" fillId="16" borderId="22" xfId="0" applyFont="1" applyFill="1" applyBorder="1"/>
    <xf numFmtId="0" fontId="3" fillId="12" borderId="0" xfId="0" applyFont="1" applyFill="1"/>
    <xf numFmtId="0" fontId="14" fillId="0" borderId="11" xfId="0" applyFont="1" applyBorder="1"/>
    <xf numFmtId="0" fontId="8" fillId="0" borderId="0" xfId="0" applyFont="1"/>
    <xf numFmtId="0" fontId="3" fillId="0" borderId="0" xfId="0" applyFont="1"/>
    <xf numFmtId="0" fontId="11" fillId="8" borderId="18" xfId="0" applyFont="1" applyFill="1" applyBorder="1"/>
    <xf numFmtId="0" fontId="8" fillId="6" borderId="28" xfId="0" applyFont="1" applyFill="1" applyBorder="1"/>
    <xf numFmtId="0" fontId="8" fillId="15" borderId="22" xfId="0" applyFont="1" applyFill="1" applyBorder="1"/>
    <xf numFmtId="0" fontId="11" fillId="10" borderId="22" xfId="0" applyFont="1" applyFill="1" applyBorder="1"/>
    <xf numFmtId="0" fontId="11" fillId="12" borderId="19" xfId="0" applyFont="1" applyFill="1" applyBorder="1"/>
    <xf numFmtId="0" fontId="11" fillId="12" borderId="23" xfId="0" applyFont="1" applyFill="1" applyBorder="1"/>
    <xf numFmtId="0" fontId="10" fillId="0" borderId="1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14" borderId="18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8" fillId="12" borderId="18" xfId="0" applyFont="1" applyFill="1" applyBorder="1" applyAlignment="1">
      <alignment horizontal="center"/>
    </xf>
    <xf numFmtId="0" fontId="8" fillId="12" borderId="19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12" borderId="22" xfId="0" applyFont="1" applyFill="1" applyBorder="1" applyAlignment="1">
      <alignment horizontal="center"/>
    </xf>
    <xf numFmtId="0" fontId="8" fillId="12" borderId="23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14" borderId="22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1" fillId="6" borderId="27" xfId="0" applyFont="1" applyFill="1" applyBorder="1"/>
    <xf numFmtId="0" fontId="3" fillId="6" borderId="0" xfId="0" applyFont="1" applyFill="1"/>
    <xf numFmtId="0" fontId="10" fillId="6" borderId="27" xfId="0" applyFont="1" applyFill="1" applyBorder="1" applyAlignment="1">
      <alignment horizontal="center"/>
    </xf>
    <xf numFmtId="0" fontId="9" fillId="6" borderId="27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10" fillId="6" borderId="29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8" fillId="15" borderId="23" xfId="0" applyFont="1" applyFill="1" applyBorder="1" applyAlignment="1">
      <alignment horizontal="center"/>
    </xf>
    <xf numFmtId="0" fontId="11" fillId="15" borderId="22" xfId="0" applyFont="1" applyFill="1" applyBorder="1" applyAlignment="1">
      <alignment horizontal="center"/>
    </xf>
    <xf numFmtId="0" fontId="8" fillId="15" borderId="22" xfId="0" applyFont="1" applyFill="1" applyBorder="1" applyAlignment="1">
      <alignment horizontal="center"/>
    </xf>
    <xf numFmtId="0" fontId="8" fillId="10" borderId="22" xfId="0" applyFont="1" applyFill="1" applyBorder="1" applyAlignment="1">
      <alignment horizontal="center"/>
    </xf>
    <xf numFmtId="0" fontId="11" fillId="18" borderId="18" xfId="0" applyFont="1" applyFill="1" applyBorder="1"/>
    <xf numFmtId="0" fontId="11" fillId="19" borderId="18" xfId="0" applyFont="1" applyFill="1" applyBorder="1"/>
    <xf numFmtId="0" fontId="8" fillId="19" borderId="17" xfId="0" applyFont="1" applyFill="1" applyBorder="1"/>
    <xf numFmtId="0" fontId="8" fillId="19" borderId="18" xfId="0" applyFont="1" applyFill="1" applyBorder="1"/>
    <xf numFmtId="0" fontId="11" fillId="18" borderId="22" xfId="0" applyFont="1" applyFill="1" applyBorder="1"/>
    <xf numFmtId="0" fontId="11" fillId="18" borderId="12" xfId="0" applyFont="1" applyFill="1" applyBorder="1"/>
    <xf numFmtId="0" fontId="11" fillId="19" borderId="22" xfId="0" applyFont="1" applyFill="1" applyBorder="1"/>
    <xf numFmtId="0" fontId="8" fillId="19" borderId="22" xfId="0" applyFont="1" applyFill="1" applyBorder="1"/>
    <xf numFmtId="0" fontId="11" fillId="19" borderId="14" xfId="0" applyFont="1" applyFill="1" applyBorder="1"/>
    <xf numFmtId="0" fontId="8" fillId="19" borderId="14" xfId="0" applyFont="1" applyFill="1" applyBorder="1"/>
    <xf numFmtId="0" fontId="22" fillId="6" borderId="26" xfId="0" applyFont="1" applyFill="1" applyBorder="1" applyAlignment="1">
      <alignment horizontal="center"/>
    </xf>
    <xf numFmtId="0" fontId="21" fillId="6" borderId="27" xfId="0" applyFont="1" applyFill="1" applyBorder="1" applyAlignment="1">
      <alignment horizontal="center"/>
    </xf>
    <xf numFmtId="0" fontId="22" fillId="6" borderId="27" xfId="0" applyFont="1" applyFill="1" applyBorder="1" applyAlignment="1">
      <alignment horizontal="center"/>
    </xf>
    <xf numFmtId="0" fontId="11" fillId="6" borderId="27" xfId="0" applyFont="1" applyFill="1" applyBorder="1"/>
    <xf numFmtId="0" fontId="23" fillId="12" borderId="18" xfId="0" applyFont="1" applyFill="1" applyBorder="1"/>
    <xf numFmtId="0" fontId="8" fillId="19" borderId="23" xfId="0" applyFont="1" applyFill="1" applyBorder="1"/>
    <xf numFmtId="0" fontId="11" fillId="10" borderId="18" xfId="0" applyFont="1" applyFill="1" applyBorder="1"/>
    <xf numFmtId="0" fontId="8" fillId="19" borderId="12" xfId="0" applyFont="1" applyFill="1" applyBorder="1"/>
    <xf numFmtId="0" fontId="3" fillId="12" borderId="13" xfId="0" applyFont="1" applyFill="1" applyBorder="1"/>
    <xf numFmtId="0" fontId="18" fillId="18" borderId="13" xfId="0" applyFont="1" applyFill="1" applyBorder="1"/>
    <xf numFmtId="0" fontId="3" fillId="19" borderId="13" xfId="0" applyFont="1" applyFill="1" applyBorder="1"/>
    <xf numFmtId="0" fontId="8" fillId="15" borderId="36" xfId="0" applyFont="1" applyFill="1" applyBorder="1"/>
    <xf numFmtId="0" fontId="8" fillId="14" borderId="18" xfId="0" applyFont="1" applyFill="1" applyBorder="1"/>
    <xf numFmtId="0" fontId="8" fillId="14" borderId="22" xfId="0" applyFont="1" applyFill="1" applyBorder="1"/>
    <xf numFmtId="0" fontId="9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17" xfId="0" applyFont="1" applyBorder="1"/>
    <xf numFmtId="0" fontId="9" fillId="0" borderId="11" xfId="0" applyFont="1" applyBorder="1" applyAlignment="1">
      <alignment horizontal="center"/>
    </xf>
    <xf numFmtId="0" fontId="0" fillId="0" borderId="0" xfId="0"/>
    <xf numFmtId="0" fontId="2" fillId="0" borderId="10" xfId="0" applyFont="1" applyBorder="1"/>
    <xf numFmtId="0" fontId="9" fillId="0" borderId="15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6" fillId="8" borderId="7" xfId="0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6" fillId="9" borderId="7" xfId="0" applyFont="1" applyFill="1" applyBorder="1" applyAlignment="1">
      <alignment horizontal="center" wrapText="1"/>
    </xf>
    <xf numFmtId="0" fontId="6" fillId="10" borderId="7" xfId="0" applyFont="1" applyFill="1" applyBorder="1" applyAlignment="1">
      <alignment horizontal="center" wrapText="1"/>
    </xf>
    <xf numFmtId="0" fontId="6" fillId="11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13" borderId="16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15" borderId="20" xfId="0" applyFont="1" applyFill="1" applyBorder="1" applyAlignment="1">
      <alignment horizontal="center"/>
    </xf>
    <xf numFmtId="0" fontId="14" fillId="13" borderId="24" xfId="0" applyFont="1" applyFill="1" applyBorder="1" applyAlignment="1">
      <alignment horizontal="center"/>
    </xf>
    <xf numFmtId="0" fontId="2" fillId="0" borderId="25" xfId="0" applyFont="1" applyBorder="1"/>
    <xf numFmtId="0" fontId="16" fillId="3" borderId="7" xfId="0" applyFont="1" applyFill="1" applyBorder="1" applyAlignment="1">
      <alignment horizontal="center"/>
    </xf>
    <xf numFmtId="0" fontId="9" fillId="15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workbookViewId="0">
      <selection sqref="A1:Q2"/>
    </sheetView>
  </sheetViews>
  <sheetFormatPr defaultColWidth="12.59765625" defaultRowHeight="15" customHeight="1"/>
  <cols>
    <col min="1" max="1" width="9" customWidth="1"/>
    <col min="2" max="28" width="8.59765625" customWidth="1"/>
    <col min="29" max="29" width="11.73046875" customWidth="1"/>
    <col min="30" max="31" width="8.59765625" customWidth="1"/>
  </cols>
  <sheetData>
    <row r="1" spans="1:31" ht="22.5" customHeight="1">
      <c r="A1" s="166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  <c r="AC1" s="1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  <c r="AC2" s="1"/>
    </row>
    <row r="3" spans="1:31" ht="18" customHeight="1">
      <c r="A3" s="172" t="s">
        <v>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AC3" s="1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AC4" s="1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2" t="s">
        <v>12</v>
      </c>
      <c r="G6" s="3"/>
      <c r="H6" s="4" t="s">
        <v>13</v>
      </c>
      <c r="I6" s="4" t="s">
        <v>14</v>
      </c>
      <c r="J6" s="5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4" t="s">
        <v>20</v>
      </c>
      <c r="P6" s="5" t="s">
        <v>21</v>
      </c>
      <c r="Q6" s="5" t="s">
        <v>22</v>
      </c>
      <c r="R6" s="4" t="s">
        <v>23</v>
      </c>
      <c r="S6" s="4" t="s">
        <v>24</v>
      </c>
      <c r="T6" s="4" t="s">
        <v>25</v>
      </c>
      <c r="U6" s="4" t="s">
        <v>26</v>
      </c>
      <c r="V6" s="4" t="s">
        <v>27</v>
      </c>
      <c r="W6" s="4" t="s">
        <v>28</v>
      </c>
      <c r="X6" s="4" t="s">
        <v>29</v>
      </c>
      <c r="Y6" s="4" t="s">
        <v>30</v>
      </c>
      <c r="Z6" s="4" t="s">
        <v>31</v>
      </c>
      <c r="AA6" s="4" t="s">
        <v>32</v>
      </c>
      <c r="AB6" s="4" t="s">
        <v>33</v>
      </c>
      <c r="AC6" s="6" t="s">
        <v>34</v>
      </c>
      <c r="AD6" s="4" t="s">
        <v>35</v>
      </c>
      <c r="AE6" s="5" t="s">
        <v>36</v>
      </c>
    </row>
    <row r="7" spans="1:31" ht="18" customHeight="1">
      <c r="A7" s="158"/>
      <c r="B7" s="159"/>
      <c r="C7" s="7" t="s">
        <v>37</v>
      </c>
      <c r="D7" s="8"/>
      <c r="E7" s="8"/>
      <c r="F7" s="8"/>
      <c r="G7" s="9"/>
      <c r="H7" s="10">
        <v>7</v>
      </c>
      <c r="I7" s="10">
        <v>3</v>
      </c>
      <c r="J7" s="10">
        <v>2</v>
      </c>
      <c r="K7" s="4">
        <v>14</v>
      </c>
      <c r="L7" s="9">
        <v>8</v>
      </c>
      <c r="M7" s="9">
        <v>3</v>
      </c>
      <c r="N7" s="4">
        <v>8</v>
      </c>
      <c r="O7" s="9">
        <v>8</v>
      </c>
      <c r="P7" s="5">
        <v>8</v>
      </c>
      <c r="Q7" s="10">
        <v>8</v>
      </c>
      <c r="R7" s="11">
        <v>10</v>
      </c>
      <c r="S7" s="11">
        <v>4</v>
      </c>
      <c r="T7" s="12">
        <v>12</v>
      </c>
      <c r="U7" s="13">
        <v>8</v>
      </c>
      <c r="V7" s="13">
        <v>3</v>
      </c>
      <c r="W7" s="14">
        <v>8</v>
      </c>
      <c r="X7" s="15">
        <v>0</v>
      </c>
      <c r="Y7" s="16">
        <v>11</v>
      </c>
      <c r="Z7" s="17">
        <f t="shared" ref="Z7:AB7" si="0">H7+K7+N7+Q7+T7+W7</f>
        <v>57</v>
      </c>
      <c r="AA7" s="17">
        <f t="shared" si="0"/>
        <v>37</v>
      </c>
      <c r="AB7" s="17">
        <f t="shared" si="0"/>
        <v>31</v>
      </c>
      <c r="AC7" s="6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80" t="s">
        <v>38</v>
      </c>
      <c r="D8" s="158"/>
      <c r="E8" s="158"/>
      <c r="F8" s="158"/>
      <c r="G8" s="159"/>
      <c r="H8" s="18">
        <v>3</v>
      </c>
      <c r="I8" s="18">
        <v>3</v>
      </c>
      <c r="J8" s="18">
        <v>1</v>
      </c>
      <c r="K8" s="19">
        <v>7</v>
      </c>
      <c r="L8" s="20">
        <v>5</v>
      </c>
      <c r="M8" s="20">
        <v>1</v>
      </c>
      <c r="N8" s="21">
        <v>4</v>
      </c>
      <c r="O8" s="22">
        <v>4</v>
      </c>
      <c r="P8" s="21">
        <v>3</v>
      </c>
      <c r="Q8" s="23">
        <v>4</v>
      </c>
      <c r="R8" s="23">
        <v>4</v>
      </c>
      <c r="S8" s="23">
        <v>2</v>
      </c>
      <c r="T8" s="24">
        <v>2</v>
      </c>
      <c r="U8" s="25">
        <v>4</v>
      </c>
      <c r="V8" s="26">
        <v>1</v>
      </c>
      <c r="W8" s="21">
        <v>4</v>
      </c>
      <c r="X8" s="21"/>
      <c r="Y8" s="27">
        <v>6</v>
      </c>
      <c r="Z8" s="17">
        <f t="shared" ref="Z8:AB8" si="1">H8+K8+N8+Q8+T8+W8</f>
        <v>24</v>
      </c>
      <c r="AA8" s="28">
        <f t="shared" si="1"/>
        <v>20</v>
      </c>
      <c r="AB8" s="28">
        <f t="shared" si="1"/>
        <v>14</v>
      </c>
      <c r="AC8" s="29">
        <f t="shared" ref="AC8:AC83" si="2">(Z8/57)*100</f>
        <v>42.105263157894733</v>
      </c>
      <c r="AD8" s="19">
        <f t="shared" ref="AD8:AD83" si="3">(AA8/36)*100</f>
        <v>55.555555555555557</v>
      </c>
      <c r="AE8" s="19">
        <f t="shared" ref="AE8:AE83" si="4">(AB8/31)*100</f>
        <v>45.161290322580641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8">
        <v>2</v>
      </c>
      <c r="I9" s="18">
        <v>1</v>
      </c>
      <c r="J9" s="18">
        <v>0</v>
      </c>
      <c r="K9" s="19">
        <v>5</v>
      </c>
      <c r="L9" s="20">
        <v>3</v>
      </c>
      <c r="M9" s="20">
        <v>0</v>
      </c>
      <c r="N9" s="21">
        <v>2</v>
      </c>
      <c r="O9" s="22">
        <v>3</v>
      </c>
      <c r="P9" s="21">
        <v>3</v>
      </c>
      <c r="Q9" s="23">
        <v>3</v>
      </c>
      <c r="R9" s="23">
        <v>4</v>
      </c>
      <c r="S9" s="23">
        <v>2</v>
      </c>
      <c r="T9" s="24">
        <v>1</v>
      </c>
      <c r="U9" s="26">
        <v>3</v>
      </c>
      <c r="V9" s="26">
        <v>0</v>
      </c>
      <c r="W9" s="21">
        <v>2</v>
      </c>
      <c r="X9" s="21"/>
      <c r="Y9" s="27">
        <v>5</v>
      </c>
      <c r="Z9" s="17">
        <f t="shared" ref="Z9:AB9" si="5">H9+K9+N9+Q9+T9+W9</f>
        <v>15</v>
      </c>
      <c r="AA9" s="28">
        <f t="shared" si="5"/>
        <v>14</v>
      </c>
      <c r="AB9" s="28">
        <f t="shared" si="5"/>
        <v>10</v>
      </c>
      <c r="AC9" s="29">
        <f t="shared" si="2"/>
        <v>26.315789473684209</v>
      </c>
      <c r="AD9" s="19">
        <f t="shared" si="3"/>
        <v>38.888888888888893</v>
      </c>
      <c r="AE9" s="19">
        <f t="shared" si="4"/>
        <v>32.258064516129032</v>
      </c>
    </row>
    <row r="10" spans="1:31" ht="18" customHeight="1">
      <c r="A10" s="179">
        <v>3</v>
      </c>
      <c r="B10" s="153"/>
      <c r="C10" s="181" t="s">
        <v>40</v>
      </c>
      <c r="D10" s="152"/>
      <c r="E10" s="152"/>
      <c r="F10" s="152"/>
      <c r="G10" s="153"/>
      <c r="H10" s="18">
        <v>2</v>
      </c>
      <c r="I10" s="18">
        <v>3</v>
      </c>
      <c r="J10" s="18">
        <v>1</v>
      </c>
      <c r="K10" s="19">
        <v>5</v>
      </c>
      <c r="L10" s="20">
        <v>1</v>
      </c>
      <c r="M10" s="20">
        <v>1</v>
      </c>
      <c r="N10" s="21">
        <v>2</v>
      </c>
      <c r="O10" s="22">
        <v>2</v>
      </c>
      <c r="P10" s="21">
        <v>1</v>
      </c>
      <c r="Q10" s="23">
        <v>2</v>
      </c>
      <c r="R10" s="23">
        <v>8</v>
      </c>
      <c r="S10" s="23">
        <v>2</v>
      </c>
      <c r="T10" s="24">
        <v>1</v>
      </c>
      <c r="U10" s="26">
        <v>1</v>
      </c>
      <c r="V10" s="26">
        <v>1</v>
      </c>
      <c r="W10" s="21">
        <v>2</v>
      </c>
      <c r="X10" s="21"/>
      <c r="Y10" s="27">
        <v>6</v>
      </c>
      <c r="Z10" s="17">
        <f t="shared" ref="Z10:AB10" si="6">H10+K10+N10+Q10+T10+W10</f>
        <v>14</v>
      </c>
      <c r="AA10" s="28">
        <f t="shared" si="6"/>
        <v>15</v>
      </c>
      <c r="AB10" s="28">
        <f t="shared" si="6"/>
        <v>12</v>
      </c>
      <c r="AC10" s="29">
        <f t="shared" si="2"/>
        <v>24.561403508771928</v>
      </c>
      <c r="AD10" s="19">
        <f t="shared" si="3"/>
        <v>41.666666666666671</v>
      </c>
      <c r="AE10" s="19">
        <f t="shared" si="4"/>
        <v>38.70967741935484</v>
      </c>
    </row>
    <row r="11" spans="1:31" ht="18" customHeight="1">
      <c r="A11" s="179">
        <v>4</v>
      </c>
      <c r="B11" s="153"/>
      <c r="C11" s="182" t="s">
        <v>41</v>
      </c>
      <c r="D11" s="152"/>
      <c r="E11" s="152"/>
      <c r="F11" s="152"/>
      <c r="G11" s="153"/>
      <c r="H11" s="18">
        <v>1</v>
      </c>
      <c r="I11" s="18">
        <v>1</v>
      </c>
      <c r="J11" s="18">
        <v>0</v>
      </c>
      <c r="K11" s="19">
        <v>2</v>
      </c>
      <c r="L11" s="20">
        <v>1</v>
      </c>
      <c r="M11" s="20">
        <v>0</v>
      </c>
      <c r="N11" s="21">
        <v>4</v>
      </c>
      <c r="O11" s="22">
        <v>0</v>
      </c>
      <c r="P11" s="21">
        <v>2</v>
      </c>
      <c r="Q11" s="23">
        <v>3</v>
      </c>
      <c r="R11" s="23">
        <v>4</v>
      </c>
      <c r="S11" s="23">
        <v>2</v>
      </c>
      <c r="T11" s="24">
        <v>2</v>
      </c>
      <c r="U11" s="26">
        <v>1</v>
      </c>
      <c r="V11" s="26">
        <v>0</v>
      </c>
      <c r="W11" s="21">
        <v>4</v>
      </c>
      <c r="X11" s="30"/>
      <c r="Y11" s="31">
        <v>6</v>
      </c>
      <c r="Z11" s="17">
        <f t="shared" ref="Z11:AB11" si="7">H11+K11+N11+Q11+T11+W11</f>
        <v>16</v>
      </c>
      <c r="AA11" s="28">
        <f t="shared" si="7"/>
        <v>7</v>
      </c>
      <c r="AB11" s="28">
        <f t="shared" si="7"/>
        <v>10</v>
      </c>
      <c r="AC11" s="29">
        <f t="shared" si="2"/>
        <v>28.07017543859649</v>
      </c>
      <c r="AD11" s="19">
        <f t="shared" si="3"/>
        <v>19.444444444444446</v>
      </c>
      <c r="AE11" s="19">
        <f t="shared" si="4"/>
        <v>32.258064516129032</v>
      </c>
    </row>
    <row r="12" spans="1:31" ht="18" customHeight="1">
      <c r="A12" s="179">
        <v>5</v>
      </c>
      <c r="B12" s="153"/>
      <c r="C12" s="181" t="s">
        <v>42</v>
      </c>
      <c r="D12" s="152"/>
      <c r="E12" s="152"/>
      <c r="F12" s="152"/>
      <c r="G12" s="153"/>
      <c r="H12" s="18">
        <v>2</v>
      </c>
      <c r="I12" s="18">
        <v>2</v>
      </c>
      <c r="J12" s="18">
        <v>1</v>
      </c>
      <c r="K12" s="19">
        <v>5</v>
      </c>
      <c r="L12" s="20">
        <v>3</v>
      </c>
      <c r="M12" s="20">
        <v>1</v>
      </c>
      <c r="N12" s="32">
        <v>2</v>
      </c>
      <c r="O12" s="33">
        <v>3</v>
      </c>
      <c r="P12" s="32">
        <v>2</v>
      </c>
      <c r="Q12" s="11">
        <v>3</v>
      </c>
      <c r="R12" s="11">
        <v>6</v>
      </c>
      <c r="S12" s="11">
        <v>2</v>
      </c>
      <c r="T12" s="34">
        <v>2</v>
      </c>
      <c r="U12" s="25">
        <v>2</v>
      </c>
      <c r="V12" s="26">
        <v>1</v>
      </c>
      <c r="W12" s="30">
        <v>2</v>
      </c>
      <c r="X12" s="30"/>
      <c r="Y12" s="27">
        <v>5</v>
      </c>
      <c r="Z12" s="17">
        <f t="shared" ref="Z12:AB12" si="8">H12+K12+N12+Q12+T12+W12</f>
        <v>16</v>
      </c>
      <c r="AA12" s="28">
        <f t="shared" si="8"/>
        <v>16</v>
      </c>
      <c r="AB12" s="28">
        <f t="shared" si="8"/>
        <v>12</v>
      </c>
      <c r="AC12" s="29">
        <f t="shared" si="2"/>
        <v>28.07017543859649</v>
      </c>
      <c r="AD12" s="19">
        <f t="shared" si="3"/>
        <v>44.444444444444443</v>
      </c>
      <c r="AE12" s="19">
        <f t="shared" si="4"/>
        <v>38.70967741935484</v>
      </c>
    </row>
    <row r="13" spans="1:31" ht="18" customHeight="1">
      <c r="A13" s="179">
        <v>6</v>
      </c>
      <c r="B13" s="153"/>
      <c r="C13" s="181" t="s">
        <v>43</v>
      </c>
      <c r="D13" s="152"/>
      <c r="E13" s="152"/>
      <c r="F13" s="152"/>
      <c r="G13" s="153"/>
      <c r="H13" s="18">
        <v>1</v>
      </c>
      <c r="I13" s="18">
        <v>2</v>
      </c>
      <c r="J13" s="18">
        <v>0</v>
      </c>
      <c r="K13" s="19">
        <v>6</v>
      </c>
      <c r="L13" s="20">
        <v>4</v>
      </c>
      <c r="M13" s="20">
        <v>0</v>
      </c>
      <c r="N13" s="32">
        <v>2</v>
      </c>
      <c r="O13" s="33">
        <v>3</v>
      </c>
      <c r="P13" s="32">
        <v>2</v>
      </c>
      <c r="Q13" s="11">
        <v>2</v>
      </c>
      <c r="R13" s="11">
        <v>6</v>
      </c>
      <c r="S13" s="11">
        <v>1</v>
      </c>
      <c r="T13" s="34">
        <v>2</v>
      </c>
      <c r="U13" s="26">
        <v>4</v>
      </c>
      <c r="V13" s="26">
        <v>0</v>
      </c>
      <c r="W13" s="21">
        <v>2</v>
      </c>
      <c r="X13" s="21"/>
      <c r="Y13" s="27">
        <v>4</v>
      </c>
      <c r="Z13" s="17">
        <f t="shared" ref="Z13:AB13" si="9">H13+K13+N13+Q13+T13+W13</f>
        <v>15</v>
      </c>
      <c r="AA13" s="28">
        <f t="shared" si="9"/>
        <v>19</v>
      </c>
      <c r="AB13" s="28">
        <f t="shared" si="9"/>
        <v>7</v>
      </c>
      <c r="AC13" s="29">
        <f t="shared" si="2"/>
        <v>26.315789473684209</v>
      </c>
      <c r="AD13" s="19">
        <f t="shared" si="3"/>
        <v>52.777777777777779</v>
      </c>
      <c r="AE13" s="19">
        <f t="shared" si="4"/>
        <v>22.58064516129032</v>
      </c>
    </row>
    <row r="14" spans="1:31" ht="18" customHeight="1">
      <c r="A14" s="179">
        <v>7</v>
      </c>
      <c r="B14" s="153"/>
      <c r="C14" s="181" t="s">
        <v>44</v>
      </c>
      <c r="D14" s="152"/>
      <c r="E14" s="152"/>
      <c r="F14" s="152"/>
      <c r="G14" s="153"/>
      <c r="H14" s="18">
        <v>3</v>
      </c>
      <c r="I14" s="18">
        <v>2</v>
      </c>
      <c r="J14" s="18">
        <v>1</v>
      </c>
      <c r="K14" s="19">
        <v>5</v>
      </c>
      <c r="L14" s="20">
        <v>2</v>
      </c>
      <c r="M14" s="20">
        <v>1</v>
      </c>
      <c r="N14" s="32">
        <v>2</v>
      </c>
      <c r="O14" s="33">
        <v>2</v>
      </c>
      <c r="P14" s="32">
        <v>1</v>
      </c>
      <c r="Q14" s="11">
        <v>3</v>
      </c>
      <c r="R14" s="23">
        <v>6</v>
      </c>
      <c r="S14" s="23">
        <v>1</v>
      </c>
      <c r="T14" s="24">
        <v>0</v>
      </c>
      <c r="U14" s="26">
        <v>2</v>
      </c>
      <c r="V14" s="26">
        <v>1</v>
      </c>
      <c r="W14" s="21">
        <v>2</v>
      </c>
      <c r="X14" s="21"/>
      <c r="Y14" s="27">
        <v>4</v>
      </c>
      <c r="Z14" s="17">
        <f t="shared" ref="Z14:AB14" si="10">H14+K14+N14+Q14+T14+W14</f>
        <v>15</v>
      </c>
      <c r="AA14" s="28">
        <f t="shared" si="10"/>
        <v>14</v>
      </c>
      <c r="AB14" s="28">
        <f t="shared" si="10"/>
        <v>9</v>
      </c>
      <c r="AC14" s="29">
        <f t="shared" si="2"/>
        <v>26.315789473684209</v>
      </c>
      <c r="AD14" s="19">
        <f t="shared" si="3"/>
        <v>38.888888888888893</v>
      </c>
      <c r="AE14" s="19">
        <f t="shared" si="4"/>
        <v>29.032258064516132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8">
        <v>4</v>
      </c>
      <c r="I15" s="18">
        <v>3</v>
      </c>
      <c r="J15" s="18">
        <v>1</v>
      </c>
      <c r="K15" s="19">
        <v>6</v>
      </c>
      <c r="L15" s="20">
        <v>4</v>
      </c>
      <c r="M15" s="20">
        <v>1</v>
      </c>
      <c r="N15" s="32">
        <v>4</v>
      </c>
      <c r="O15" s="33">
        <v>3</v>
      </c>
      <c r="P15" s="32">
        <v>2</v>
      </c>
      <c r="Q15" s="11">
        <v>4</v>
      </c>
      <c r="R15" s="23">
        <v>8</v>
      </c>
      <c r="S15" s="23">
        <v>2</v>
      </c>
      <c r="T15" s="24">
        <v>2</v>
      </c>
      <c r="U15" s="26">
        <v>4</v>
      </c>
      <c r="V15" s="26">
        <v>1</v>
      </c>
      <c r="W15" s="21">
        <v>4</v>
      </c>
      <c r="X15" s="21"/>
      <c r="Y15" s="27">
        <v>6</v>
      </c>
      <c r="Z15" s="17">
        <f t="shared" ref="Z15:AB15" si="11">H15+K15+N15+Q15+T15+W15</f>
        <v>24</v>
      </c>
      <c r="AA15" s="28">
        <f t="shared" si="11"/>
        <v>22</v>
      </c>
      <c r="AB15" s="28">
        <f t="shared" si="11"/>
        <v>13</v>
      </c>
      <c r="AC15" s="29">
        <f t="shared" si="2"/>
        <v>42.105263157894733</v>
      </c>
      <c r="AD15" s="19">
        <f t="shared" si="3"/>
        <v>61.111111111111114</v>
      </c>
      <c r="AE15" s="19">
        <f t="shared" si="4"/>
        <v>41.935483870967744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8">
        <v>4</v>
      </c>
      <c r="I16" s="18">
        <v>2</v>
      </c>
      <c r="J16" s="18">
        <v>1</v>
      </c>
      <c r="K16" s="19">
        <v>6</v>
      </c>
      <c r="L16" s="20">
        <v>4</v>
      </c>
      <c r="M16" s="20">
        <v>1</v>
      </c>
      <c r="N16" s="32">
        <v>4</v>
      </c>
      <c r="O16" s="33">
        <v>3</v>
      </c>
      <c r="P16" s="32">
        <v>2</v>
      </c>
      <c r="Q16" s="11">
        <v>4</v>
      </c>
      <c r="R16" s="11">
        <v>8</v>
      </c>
      <c r="S16" s="11">
        <v>2</v>
      </c>
      <c r="T16" s="34">
        <v>1</v>
      </c>
      <c r="U16" s="26">
        <v>4</v>
      </c>
      <c r="V16" s="26">
        <v>1</v>
      </c>
      <c r="W16" s="30">
        <v>2</v>
      </c>
      <c r="X16" s="30"/>
      <c r="Y16" s="31">
        <v>4</v>
      </c>
      <c r="Z16" s="17">
        <f t="shared" ref="Z16:AB16" si="12">H16+K16+N16+Q16+T16+W16</f>
        <v>21</v>
      </c>
      <c r="AA16" s="28">
        <f t="shared" si="12"/>
        <v>21</v>
      </c>
      <c r="AB16" s="28">
        <f t="shared" si="12"/>
        <v>11</v>
      </c>
      <c r="AC16" s="29">
        <f t="shared" si="2"/>
        <v>36.84210526315789</v>
      </c>
      <c r="AD16" s="19">
        <f t="shared" si="3"/>
        <v>58.333333333333336</v>
      </c>
      <c r="AE16" s="19">
        <f t="shared" si="4"/>
        <v>35.483870967741936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8">
        <v>4</v>
      </c>
      <c r="I17" s="18">
        <v>3</v>
      </c>
      <c r="J17" s="18">
        <v>0</v>
      </c>
      <c r="K17" s="19">
        <v>6</v>
      </c>
      <c r="L17" s="20">
        <v>4</v>
      </c>
      <c r="M17" s="20">
        <v>0</v>
      </c>
      <c r="N17" s="32">
        <v>4</v>
      </c>
      <c r="O17" s="33">
        <v>3</v>
      </c>
      <c r="P17" s="32">
        <v>2</v>
      </c>
      <c r="Q17" s="11">
        <v>4</v>
      </c>
      <c r="R17" s="11">
        <v>6</v>
      </c>
      <c r="S17" s="11">
        <v>2</v>
      </c>
      <c r="T17" s="34">
        <v>1</v>
      </c>
      <c r="U17" s="26">
        <v>4</v>
      </c>
      <c r="V17" s="26">
        <v>0</v>
      </c>
      <c r="W17" s="21">
        <v>4</v>
      </c>
      <c r="X17" s="21"/>
      <c r="Y17" s="27">
        <v>4</v>
      </c>
      <c r="Z17" s="17">
        <f t="shared" ref="Z17:AB17" si="13">H17+K17+N17+Q17+T17+W17</f>
        <v>23</v>
      </c>
      <c r="AA17" s="28">
        <f t="shared" si="13"/>
        <v>20</v>
      </c>
      <c r="AB17" s="28">
        <f t="shared" si="13"/>
        <v>8</v>
      </c>
      <c r="AC17" s="29">
        <f t="shared" si="2"/>
        <v>40.350877192982452</v>
      </c>
      <c r="AD17" s="19">
        <f t="shared" si="3"/>
        <v>55.555555555555557</v>
      </c>
      <c r="AE17" s="19">
        <f t="shared" si="4"/>
        <v>25.806451612903224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8">
        <v>2</v>
      </c>
      <c r="I18" s="18">
        <v>3</v>
      </c>
      <c r="J18" s="18">
        <v>1</v>
      </c>
      <c r="K18" s="19">
        <v>6</v>
      </c>
      <c r="L18" s="20">
        <v>2</v>
      </c>
      <c r="M18" s="20">
        <v>1</v>
      </c>
      <c r="N18" s="32">
        <v>3</v>
      </c>
      <c r="O18" s="33">
        <v>2</v>
      </c>
      <c r="P18" s="32">
        <v>2</v>
      </c>
      <c r="Q18" s="11">
        <v>3</v>
      </c>
      <c r="R18" s="11">
        <v>6</v>
      </c>
      <c r="S18" s="11">
        <v>2</v>
      </c>
      <c r="T18" s="34">
        <v>2</v>
      </c>
      <c r="U18" s="26">
        <v>2</v>
      </c>
      <c r="V18" s="26">
        <v>1</v>
      </c>
      <c r="W18" s="21">
        <v>3</v>
      </c>
      <c r="X18" s="21"/>
      <c r="Y18" s="27">
        <v>5</v>
      </c>
      <c r="Z18" s="17">
        <f t="shared" ref="Z18:AB18" si="14">H18+K18+N18+Q18+T18+W18</f>
        <v>19</v>
      </c>
      <c r="AA18" s="28">
        <f t="shared" si="14"/>
        <v>15</v>
      </c>
      <c r="AB18" s="28">
        <f t="shared" si="14"/>
        <v>12</v>
      </c>
      <c r="AC18" s="29">
        <f t="shared" si="2"/>
        <v>33.333333333333329</v>
      </c>
      <c r="AD18" s="19">
        <f t="shared" si="3"/>
        <v>41.666666666666671</v>
      </c>
      <c r="AE18" s="19">
        <f t="shared" si="4"/>
        <v>38.70967741935484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8">
        <v>4</v>
      </c>
      <c r="I19" s="18">
        <v>3</v>
      </c>
      <c r="J19" s="18">
        <v>0</v>
      </c>
      <c r="K19" s="19">
        <v>6</v>
      </c>
      <c r="L19" s="20">
        <v>3</v>
      </c>
      <c r="M19" s="20">
        <v>0</v>
      </c>
      <c r="N19" s="32">
        <v>4</v>
      </c>
      <c r="O19" s="33">
        <v>3</v>
      </c>
      <c r="P19" s="32">
        <v>2</v>
      </c>
      <c r="Q19" s="11">
        <v>4</v>
      </c>
      <c r="R19" s="11">
        <v>4</v>
      </c>
      <c r="S19" s="11">
        <v>2</v>
      </c>
      <c r="T19" s="34">
        <v>2</v>
      </c>
      <c r="U19" s="26">
        <v>3</v>
      </c>
      <c r="V19" s="26">
        <v>0</v>
      </c>
      <c r="W19" s="21">
        <v>4</v>
      </c>
      <c r="X19" s="21"/>
      <c r="Y19" s="27">
        <v>4</v>
      </c>
      <c r="Z19" s="17">
        <f t="shared" ref="Z19:AB19" si="15">H19+K19+N19+Q19+T19+W19</f>
        <v>24</v>
      </c>
      <c r="AA19" s="28">
        <f t="shared" si="15"/>
        <v>16</v>
      </c>
      <c r="AB19" s="28">
        <f t="shared" si="15"/>
        <v>8</v>
      </c>
      <c r="AC19" s="29">
        <f t="shared" si="2"/>
        <v>42.105263157894733</v>
      </c>
      <c r="AD19" s="19">
        <f t="shared" si="3"/>
        <v>44.444444444444443</v>
      </c>
      <c r="AE19" s="19">
        <f t="shared" si="4"/>
        <v>25.806451612903224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8">
        <v>2</v>
      </c>
      <c r="I20" s="18">
        <v>3</v>
      </c>
      <c r="J20" s="18">
        <v>1</v>
      </c>
      <c r="K20" s="19">
        <v>6</v>
      </c>
      <c r="L20" s="20">
        <v>3</v>
      </c>
      <c r="M20" s="20">
        <v>1</v>
      </c>
      <c r="N20" s="32">
        <v>3</v>
      </c>
      <c r="O20" s="33">
        <v>3</v>
      </c>
      <c r="P20" s="32">
        <v>2</v>
      </c>
      <c r="Q20" s="11">
        <v>3</v>
      </c>
      <c r="R20" s="11">
        <v>6</v>
      </c>
      <c r="S20" s="11">
        <v>2</v>
      </c>
      <c r="T20" s="34">
        <v>2</v>
      </c>
      <c r="U20" s="26">
        <v>3</v>
      </c>
      <c r="V20" s="26">
        <v>1</v>
      </c>
      <c r="W20" s="21">
        <v>3</v>
      </c>
      <c r="X20" s="21"/>
      <c r="Y20" s="27">
        <v>5</v>
      </c>
      <c r="Z20" s="17">
        <f t="shared" ref="Z20:AB20" si="16">H20+K20+N20+Q20+T20+W20</f>
        <v>19</v>
      </c>
      <c r="AA20" s="28">
        <f t="shared" si="16"/>
        <v>18</v>
      </c>
      <c r="AB20" s="28">
        <f t="shared" si="16"/>
        <v>12</v>
      </c>
      <c r="AC20" s="29">
        <f t="shared" si="2"/>
        <v>33.333333333333329</v>
      </c>
      <c r="AD20" s="19">
        <f t="shared" si="3"/>
        <v>50</v>
      </c>
      <c r="AE20" s="19">
        <f t="shared" si="4"/>
        <v>38.70967741935484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35">
        <v>2</v>
      </c>
      <c r="I21" s="35">
        <v>3</v>
      </c>
      <c r="J21" s="35">
        <v>0</v>
      </c>
      <c r="K21" s="4">
        <v>5</v>
      </c>
      <c r="L21" s="9">
        <v>1</v>
      </c>
      <c r="M21" s="9">
        <v>0</v>
      </c>
      <c r="N21" s="32">
        <v>3</v>
      </c>
      <c r="O21" s="33">
        <v>1</v>
      </c>
      <c r="P21" s="32">
        <v>2</v>
      </c>
      <c r="Q21" s="11">
        <v>3</v>
      </c>
      <c r="R21" s="11">
        <v>2</v>
      </c>
      <c r="S21" s="11">
        <v>2</v>
      </c>
      <c r="T21" s="34">
        <v>2</v>
      </c>
      <c r="U21" s="13">
        <v>1</v>
      </c>
      <c r="V21" s="13">
        <v>0</v>
      </c>
      <c r="W21" s="21">
        <v>3</v>
      </c>
      <c r="X21" s="21"/>
      <c r="Y21" s="27">
        <v>4</v>
      </c>
      <c r="Z21" s="17">
        <f t="shared" ref="Z21:AB21" si="17">H21+K21+N21+Q21+T21+W21</f>
        <v>18</v>
      </c>
      <c r="AA21" s="28">
        <f t="shared" si="17"/>
        <v>8</v>
      </c>
      <c r="AB21" s="28">
        <f t="shared" si="17"/>
        <v>8</v>
      </c>
      <c r="AC21" s="29">
        <f t="shared" si="2"/>
        <v>31.578947368421051</v>
      </c>
      <c r="AD21" s="19">
        <f t="shared" si="3"/>
        <v>22.222222222222221</v>
      </c>
      <c r="AE21" s="19">
        <f t="shared" si="4"/>
        <v>25.806451612903224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8">
        <v>2</v>
      </c>
      <c r="I22" s="18">
        <v>3</v>
      </c>
      <c r="J22" s="18">
        <v>1</v>
      </c>
      <c r="K22" s="19">
        <v>7</v>
      </c>
      <c r="L22" s="20">
        <v>3</v>
      </c>
      <c r="M22" s="20">
        <v>1</v>
      </c>
      <c r="N22" s="32">
        <v>4</v>
      </c>
      <c r="O22" s="33">
        <v>3</v>
      </c>
      <c r="P22" s="32">
        <v>2</v>
      </c>
      <c r="Q22" s="11">
        <v>3</v>
      </c>
      <c r="R22" s="11">
        <v>6</v>
      </c>
      <c r="S22" s="11">
        <v>2</v>
      </c>
      <c r="T22" s="34">
        <v>2</v>
      </c>
      <c r="U22" s="26">
        <v>3</v>
      </c>
      <c r="V22" s="26">
        <v>1</v>
      </c>
      <c r="W22" s="21">
        <v>4</v>
      </c>
      <c r="X22" s="21"/>
      <c r="Y22" s="27">
        <v>5</v>
      </c>
      <c r="Z22" s="17">
        <f t="shared" ref="Z22:AB22" si="18">H22+K22+N22+Q22+T22+W22</f>
        <v>22</v>
      </c>
      <c r="AA22" s="28">
        <f t="shared" si="18"/>
        <v>18</v>
      </c>
      <c r="AB22" s="28">
        <f t="shared" si="18"/>
        <v>12</v>
      </c>
      <c r="AC22" s="29">
        <f t="shared" si="2"/>
        <v>38.596491228070171</v>
      </c>
      <c r="AD22" s="19">
        <f t="shared" si="3"/>
        <v>50</v>
      </c>
      <c r="AE22" s="19">
        <f t="shared" si="4"/>
        <v>38.70967741935484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35">
        <v>2</v>
      </c>
      <c r="I23" s="35">
        <v>2</v>
      </c>
      <c r="J23" s="35">
        <v>0</v>
      </c>
      <c r="K23" s="4">
        <v>7</v>
      </c>
      <c r="L23" s="9">
        <v>1</v>
      </c>
      <c r="M23" s="9">
        <v>0</v>
      </c>
      <c r="N23" s="32">
        <v>2</v>
      </c>
      <c r="O23" s="21">
        <v>1</v>
      </c>
      <c r="P23" s="21">
        <v>2</v>
      </c>
      <c r="Q23" s="23">
        <v>3</v>
      </c>
      <c r="R23" s="11">
        <v>2</v>
      </c>
      <c r="S23" s="11">
        <v>2</v>
      </c>
      <c r="T23" s="34">
        <v>2</v>
      </c>
      <c r="U23" s="13">
        <v>1</v>
      </c>
      <c r="V23" s="13">
        <v>0</v>
      </c>
      <c r="W23" s="21">
        <v>2</v>
      </c>
      <c r="X23" s="21"/>
      <c r="Y23" s="27">
        <v>3</v>
      </c>
      <c r="Z23" s="17">
        <f t="shared" ref="Z23:AB23" si="19">H23+K23+N23+Q23+T23+W23</f>
        <v>18</v>
      </c>
      <c r="AA23" s="28">
        <f t="shared" si="19"/>
        <v>7</v>
      </c>
      <c r="AB23" s="28">
        <f t="shared" si="19"/>
        <v>7</v>
      </c>
      <c r="AC23" s="29">
        <f t="shared" si="2"/>
        <v>31.578947368421051</v>
      </c>
      <c r="AD23" s="19">
        <f t="shared" si="3"/>
        <v>19.444444444444446</v>
      </c>
      <c r="AE23" s="19">
        <f t="shared" si="4"/>
        <v>22.58064516129032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8">
        <v>1</v>
      </c>
      <c r="I24" s="18">
        <v>2</v>
      </c>
      <c r="J24" s="18">
        <v>0</v>
      </c>
      <c r="K24" s="19">
        <v>6</v>
      </c>
      <c r="L24" s="20">
        <v>2</v>
      </c>
      <c r="M24" s="20">
        <v>0</v>
      </c>
      <c r="N24" s="21">
        <v>2</v>
      </c>
      <c r="O24" s="32">
        <v>2</v>
      </c>
      <c r="P24" s="32">
        <v>1</v>
      </c>
      <c r="Q24" s="11">
        <v>2</v>
      </c>
      <c r="R24" s="11">
        <v>4</v>
      </c>
      <c r="S24" s="11">
        <v>1</v>
      </c>
      <c r="T24" s="34">
        <v>2</v>
      </c>
      <c r="U24" s="26">
        <v>2</v>
      </c>
      <c r="V24" s="26">
        <v>0</v>
      </c>
      <c r="W24" s="21">
        <v>2</v>
      </c>
      <c r="X24" s="21"/>
      <c r="Y24" s="27">
        <v>2</v>
      </c>
      <c r="Z24" s="17">
        <f t="shared" ref="Z24:AB24" si="20">H24+K24+N24+Q24+T24+W24</f>
        <v>15</v>
      </c>
      <c r="AA24" s="28">
        <f t="shared" si="20"/>
        <v>12</v>
      </c>
      <c r="AB24" s="28">
        <f t="shared" si="20"/>
        <v>4</v>
      </c>
      <c r="AC24" s="29">
        <f t="shared" si="2"/>
        <v>26.315789473684209</v>
      </c>
      <c r="AD24" s="19">
        <f t="shared" si="3"/>
        <v>33.333333333333329</v>
      </c>
      <c r="AE24" s="19">
        <f t="shared" si="4"/>
        <v>12.903225806451612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8">
        <v>2</v>
      </c>
      <c r="I25" s="18">
        <v>3</v>
      </c>
      <c r="J25" s="18">
        <v>1</v>
      </c>
      <c r="K25" s="19">
        <v>5</v>
      </c>
      <c r="L25" s="20">
        <v>4</v>
      </c>
      <c r="M25" s="20">
        <v>1</v>
      </c>
      <c r="N25" s="21">
        <v>3</v>
      </c>
      <c r="O25" s="32">
        <v>4</v>
      </c>
      <c r="P25" s="32">
        <v>3</v>
      </c>
      <c r="Q25" s="11">
        <v>3</v>
      </c>
      <c r="R25" s="11">
        <v>4</v>
      </c>
      <c r="S25" s="11">
        <v>2</v>
      </c>
      <c r="T25" s="24">
        <v>2</v>
      </c>
      <c r="U25" s="26">
        <v>4</v>
      </c>
      <c r="V25" s="26">
        <v>1</v>
      </c>
      <c r="W25" s="21">
        <v>3</v>
      </c>
      <c r="X25" s="21"/>
      <c r="Y25" s="27">
        <v>6</v>
      </c>
      <c r="Z25" s="17">
        <f t="shared" ref="Z25:AB25" si="21">H25+K25+N25+Q25+T25+W25</f>
        <v>18</v>
      </c>
      <c r="AA25" s="28">
        <f t="shared" si="21"/>
        <v>19</v>
      </c>
      <c r="AB25" s="28">
        <f t="shared" si="21"/>
        <v>14</v>
      </c>
      <c r="AC25" s="29">
        <f t="shared" si="2"/>
        <v>31.578947368421051</v>
      </c>
      <c r="AD25" s="19">
        <f t="shared" si="3"/>
        <v>52.777777777777779</v>
      </c>
      <c r="AE25" s="19">
        <f t="shared" si="4"/>
        <v>45.161290322580641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8">
        <v>1</v>
      </c>
      <c r="I26" s="18">
        <v>3</v>
      </c>
      <c r="J26" s="18">
        <v>1</v>
      </c>
      <c r="K26" s="19">
        <v>2</v>
      </c>
      <c r="L26" s="20">
        <v>2</v>
      </c>
      <c r="M26" s="20">
        <v>1</v>
      </c>
      <c r="N26" s="21">
        <v>3</v>
      </c>
      <c r="O26" s="21">
        <v>2</v>
      </c>
      <c r="P26" s="21">
        <v>1</v>
      </c>
      <c r="Q26" s="23">
        <v>3</v>
      </c>
      <c r="R26" s="23">
        <v>4</v>
      </c>
      <c r="S26" s="23">
        <v>2</v>
      </c>
      <c r="T26" s="24">
        <v>2</v>
      </c>
      <c r="U26" s="26">
        <v>2</v>
      </c>
      <c r="V26" s="26">
        <v>1</v>
      </c>
      <c r="W26" s="21">
        <v>3</v>
      </c>
      <c r="X26" s="21"/>
      <c r="Y26" s="27">
        <v>4</v>
      </c>
      <c r="Z26" s="17">
        <f t="shared" ref="Z26:AB26" si="22">H26+K26+N26+Q26+T26+W26</f>
        <v>14</v>
      </c>
      <c r="AA26" s="28">
        <f t="shared" si="22"/>
        <v>13</v>
      </c>
      <c r="AB26" s="28">
        <f t="shared" si="22"/>
        <v>10</v>
      </c>
      <c r="AC26" s="29">
        <f t="shared" si="2"/>
        <v>24.561403508771928</v>
      </c>
      <c r="AD26" s="19">
        <f t="shared" si="3"/>
        <v>36.111111111111107</v>
      </c>
      <c r="AE26" s="19">
        <f t="shared" si="4"/>
        <v>32.258064516129032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8">
        <v>2</v>
      </c>
      <c r="I27" s="18">
        <v>1</v>
      </c>
      <c r="J27" s="18">
        <v>1</v>
      </c>
      <c r="K27" s="19">
        <v>6</v>
      </c>
      <c r="L27" s="20">
        <v>3</v>
      </c>
      <c r="M27" s="20">
        <v>1</v>
      </c>
      <c r="N27" s="21">
        <v>2</v>
      </c>
      <c r="O27" s="21">
        <v>1</v>
      </c>
      <c r="P27" s="21">
        <v>2</v>
      </c>
      <c r="Q27" s="23">
        <v>2</v>
      </c>
      <c r="R27" s="23">
        <v>2</v>
      </c>
      <c r="S27" s="23">
        <v>1</v>
      </c>
      <c r="T27" s="24">
        <v>2</v>
      </c>
      <c r="U27" s="26">
        <v>3</v>
      </c>
      <c r="V27" s="26">
        <v>1</v>
      </c>
      <c r="W27" s="21">
        <v>2</v>
      </c>
      <c r="X27" s="21"/>
      <c r="Y27" s="27">
        <v>4</v>
      </c>
      <c r="Z27" s="17">
        <f t="shared" ref="Z27:AB27" si="23">H27+K27+N27+Q27+T27+W27</f>
        <v>16</v>
      </c>
      <c r="AA27" s="28">
        <f t="shared" si="23"/>
        <v>10</v>
      </c>
      <c r="AB27" s="28">
        <f t="shared" si="23"/>
        <v>10</v>
      </c>
      <c r="AC27" s="29">
        <f t="shared" si="2"/>
        <v>28.07017543859649</v>
      </c>
      <c r="AD27" s="19">
        <f t="shared" si="3"/>
        <v>27.777777777777779</v>
      </c>
      <c r="AE27" s="19">
        <f t="shared" si="4"/>
        <v>32.258064516129032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35">
        <v>4</v>
      </c>
      <c r="I28" s="35">
        <v>3</v>
      </c>
      <c r="J28" s="35">
        <v>1</v>
      </c>
      <c r="K28" s="4">
        <v>6</v>
      </c>
      <c r="L28" s="9">
        <v>4</v>
      </c>
      <c r="M28" s="9">
        <v>1</v>
      </c>
      <c r="N28" s="32">
        <v>4</v>
      </c>
      <c r="O28" s="33">
        <v>4</v>
      </c>
      <c r="P28" s="21">
        <v>3</v>
      </c>
      <c r="Q28" s="23">
        <v>4</v>
      </c>
      <c r="R28" s="23">
        <v>4</v>
      </c>
      <c r="S28" s="23">
        <v>2</v>
      </c>
      <c r="T28" s="24">
        <v>0</v>
      </c>
      <c r="U28" s="13">
        <v>4</v>
      </c>
      <c r="V28" s="13">
        <v>1</v>
      </c>
      <c r="W28" s="21">
        <v>4</v>
      </c>
      <c r="X28" s="21"/>
      <c r="Y28" s="27">
        <v>6</v>
      </c>
      <c r="Z28" s="17">
        <f t="shared" ref="Z28:AB28" si="24">H28+K28+N28+Q28+T28+W28</f>
        <v>22</v>
      </c>
      <c r="AA28" s="28">
        <f t="shared" si="24"/>
        <v>19</v>
      </c>
      <c r="AB28" s="28">
        <f t="shared" si="24"/>
        <v>14</v>
      </c>
      <c r="AC28" s="29">
        <f t="shared" si="2"/>
        <v>38.596491228070171</v>
      </c>
      <c r="AD28" s="19">
        <f t="shared" si="3"/>
        <v>52.777777777777779</v>
      </c>
      <c r="AE28" s="19">
        <f t="shared" si="4"/>
        <v>45.161290322580641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8">
        <v>3</v>
      </c>
      <c r="I29" s="18">
        <v>3</v>
      </c>
      <c r="J29" s="18">
        <v>0</v>
      </c>
      <c r="K29" s="19">
        <v>5</v>
      </c>
      <c r="L29" s="20">
        <v>4</v>
      </c>
      <c r="M29" s="20">
        <v>0</v>
      </c>
      <c r="N29" s="21">
        <v>3</v>
      </c>
      <c r="O29" s="22">
        <v>3</v>
      </c>
      <c r="P29" s="21">
        <v>3</v>
      </c>
      <c r="Q29" s="23">
        <v>4</v>
      </c>
      <c r="R29" s="23">
        <v>2</v>
      </c>
      <c r="S29" s="23">
        <v>1</v>
      </c>
      <c r="T29" s="24">
        <v>2</v>
      </c>
      <c r="U29" s="26">
        <v>4</v>
      </c>
      <c r="V29" s="26">
        <v>0</v>
      </c>
      <c r="W29" s="21">
        <v>4</v>
      </c>
      <c r="X29" s="21"/>
      <c r="Y29" s="27">
        <v>4</v>
      </c>
      <c r="Z29" s="17">
        <f t="shared" ref="Z29:AB29" si="25">H29+K29+N29+Q29+T29+W29</f>
        <v>21</v>
      </c>
      <c r="AA29" s="28">
        <f t="shared" si="25"/>
        <v>16</v>
      </c>
      <c r="AB29" s="28">
        <f t="shared" si="25"/>
        <v>8</v>
      </c>
      <c r="AC29" s="29">
        <f t="shared" si="2"/>
        <v>36.84210526315789</v>
      </c>
      <c r="AD29" s="19">
        <f t="shared" si="3"/>
        <v>44.444444444444443</v>
      </c>
      <c r="AE29" s="19">
        <f t="shared" si="4"/>
        <v>25.806451612903224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8">
        <v>1</v>
      </c>
      <c r="I30" s="18">
        <v>1</v>
      </c>
      <c r="J30" s="18">
        <v>0</v>
      </c>
      <c r="K30" s="19">
        <v>5</v>
      </c>
      <c r="L30" s="20">
        <v>2</v>
      </c>
      <c r="M30" s="20">
        <v>0</v>
      </c>
      <c r="N30" s="21">
        <v>2</v>
      </c>
      <c r="O30" s="22">
        <v>2</v>
      </c>
      <c r="P30" s="21">
        <v>1</v>
      </c>
      <c r="Q30" s="23">
        <v>2</v>
      </c>
      <c r="R30" s="23">
        <v>0</v>
      </c>
      <c r="S30" s="23">
        <v>1</v>
      </c>
      <c r="T30" s="24">
        <v>2</v>
      </c>
      <c r="U30" s="26">
        <v>2</v>
      </c>
      <c r="V30" s="26">
        <v>0</v>
      </c>
      <c r="W30" s="21">
        <v>1</v>
      </c>
      <c r="X30" s="21"/>
      <c r="Y30" s="27">
        <v>1</v>
      </c>
      <c r="Z30" s="17">
        <f t="shared" ref="Z30:AB30" si="26">H30+K30+N30+Q30+T30+W30</f>
        <v>13</v>
      </c>
      <c r="AA30" s="28">
        <f t="shared" si="26"/>
        <v>7</v>
      </c>
      <c r="AB30" s="28">
        <f t="shared" si="26"/>
        <v>3</v>
      </c>
      <c r="AC30" s="29">
        <f t="shared" si="2"/>
        <v>22.807017543859647</v>
      </c>
      <c r="AD30" s="19">
        <f t="shared" si="3"/>
        <v>19.444444444444446</v>
      </c>
      <c r="AE30" s="19">
        <f t="shared" si="4"/>
        <v>9.67741935483871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8">
        <v>4</v>
      </c>
      <c r="I31" s="18">
        <v>3</v>
      </c>
      <c r="J31" s="18">
        <v>0</v>
      </c>
      <c r="K31" s="19">
        <v>4</v>
      </c>
      <c r="L31" s="20">
        <v>3</v>
      </c>
      <c r="M31" s="20">
        <v>0</v>
      </c>
      <c r="N31" s="21">
        <v>3</v>
      </c>
      <c r="O31" s="22">
        <v>2</v>
      </c>
      <c r="P31" s="21">
        <v>2</v>
      </c>
      <c r="Q31" s="23">
        <v>4</v>
      </c>
      <c r="R31" s="23">
        <v>4</v>
      </c>
      <c r="S31" s="23">
        <v>2</v>
      </c>
      <c r="T31" s="24">
        <v>1</v>
      </c>
      <c r="U31" s="26">
        <v>3</v>
      </c>
      <c r="V31" s="26">
        <v>0</v>
      </c>
      <c r="W31" s="21">
        <v>4</v>
      </c>
      <c r="X31" s="21"/>
      <c r="Y31" s="27">
        <v>4</v>
      </c>
      <c r="Z31" s="17">
        <f t="shared" ref="Z31:AB31" si="27">H31+K31+N31+Q31+T31+W31</f>
        <v>20</v>
      </c>
      <c r="AA31" s="28">
        <f t="shared" si="27"/>
        <v>15</v>
      </c>
      <c r="AB31" s="28">
        <f t="shared" si="27"/>
        <v>8</v>
      </c>
      <c r="AC31" s="29">
        <f t="shared" si="2"/>
        <v>35.087719298245609</v>
      </c>
      <c r="AD31" s="19">
        <f t="shared" si="3"/>
        <v>41.666666666666671</v>
      </c>
      <c r="AE31" s="19">
        <f t="shared" si="4"/>
        <v>25.806451612903224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8">
        <v>1</v>
      </c>
      <c r="I32" s="18">
        <v>3</v>
      </c>
      <c r="J32" s="18">
        <v>1</v>
      </c>
      <c r="K32" s="19">
        <v>2</v>
      </c>
      <c r="L32" s="20">
        <v>2</v>
      </c>
      <c r="M32" s="20">
        <v>1</v>
      </c>
      <c r="N32" s="21">
        <v>3</v>
      </c>
      <c r="O32" s="22">
        <v>2</v>
      </c>
      <c r="P32" s="21">
        <v>1</v>
      </c>
      <c r="Q32" s="23">
        <v>2</v>
      </c>
      <c r="R32" s="23">
        <v>6</v>
      </c>
      <c r="S32" s="23">
        <v>2</v>
      </c>
      <c r="T32" s="24">
        <v>2</v>
      </c>
      <c r="U32" s="26">
        <v>2</v>
      </c>
      <c r="V32" s="26">
        <v>1</v>
      </c>
      <c r="W32" s="21">
        <v>3</v>
      </c>
      <c r="X32" s="21"/>
      <c r="Y32" s="27">
        <v>4</v>
      </c>
      <c r="Z32" s="17">
        <f t="shared" ref="Z32:AB32" si="28">H32+K32+N32+Q32+T32+W32</f>
        <v>13</v>
      </c>
      <c r="AA32" s="28">
        <f t="shared" si="28"/>
        <v>15</v>
      </c>
      <c r="AB32" s="28">
        <f t="shared" si="28"/>
        <v>10</v>
      </c>
      <c r="AC32" s="29">
        <f t="shared" si="2"/>
        <v>22.807017543859647</v>
      </c>
      <c r="AD32" s="19">
        <f t="shared" si="3"/>
        <v>41.666666666666671</v>
      </c>
      <c r="AE32" s="19">
        <f t="shared" si="4"/>
        <v>32.258064516129032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8">
        <v>0</v>
      </c>
      <c r="I33" s="18">
        <v>1</v>
      </c>
      <c r="J33" s="18">
        <v>0</v>
      </c>
      <c r="K33" s="19">
        <v>4</v>
      </c>
      <c r="L33" s="20">
        <v>3</v>
      </c>
      <c r="M33" s="20">
        <v>0</v>
      </c>
      <c r="N33" s="21">
        <v>1</v>
      </c>
      <c r="O33" s="22">
        <v>3</v>
      </c>
      <c r="P33" s="21">
        <v>2</v>
      </c>
      <c r="Q33" s="23">
        <v>2</v>
      </c>
      <c r="R33" s="23">
        <v>2</v>
      </c>
      <c r="S33" s="23">
        <v>0</v>
      </c>
      <c r="T33" s="24">
        <v>2</v>
      </c>
      <c r="U33" s="26">
        <v>3</v>
      </c>
      <c r="V33" s="26">
        <v>0</v>
      </c>
      <c r="W33" s="21">
        <v>3</v>
      </c>
      <c r="X33" s="21"/>
      <c r="Y33" s="27">
        <v>3</v>
      </c>
      <c r="Z33" s="17">
        <f t="shared" ref="Z33:AB33" si="29">H33+K33+N33+Q33+T33+W33</f>
        <v>12</v>
      </c>
      <c r="AA33" s="28">
        <f t="shared" si="29"/>
        <v>12</v>
      </c>
      <c r="AB33" s="28">
        <f t="shared" si="29"/>
        <v>5</v>
      </c>
      <c r="AC33" s="29">
        <f t="shared" si="2"/>
        <v>21.052631578947366</v>
      </c>
      <c r="AD33" s="19">
        <f t="shared" si="3"/>
        <v>33.333333333333329</v>
      </c>
      <c r="AE33" s="19">
        <f t="shared" si="4"/>
        <v>16.129032258064516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8">
        <v>1</v>
      </c>
      <c r="I34" s="18">
        <v>2</v>
      </c>
      <c r="J34" s="18">
        <v>0</v>
      </c>
      <c r="K34" s="19">
        <v>6</v>
      </c>
      <c r="L34" s="20">
        <v>0</v>
      </c>
      <c r="M34" s="20">
        <v>0</v>
      </c>
      <c r="N34" s="21">
        <v>1</v>
      </c>
      <c r="O34" s="22">
        <v>0</v>
      </c>
      <c r="P34" s="21">
        <v>0</v>
      </c>
      <c r="Q34" s="23">
        <v>1</v>
      </c>
      <c r="R34" s="23">
        <v>2</v>
      </c>
      <c r="S34" s="23">
        <v>1</v>
      </c>
      <c r="T34" s="24">
        <v>2</v>
      </c>
      <c r="U34" s="26">
        <v>0</v>
      </c>
      <c r="V34" s="26">
        <v>0</v>
      </c>
      <c r="W34" s="21">
        <v>2</v>
      </c>
      <c r="X34" s="21"/>
      <c r="Y34" s="27">
        <v>3</v>
      </c>
      <c r="Z34" s="17">
        <f t="shared" ref="Z34:AB34" si="30">H34+K34+N34+Q34+T34+W34</f>
        <v>13</v>
      </c>
      <c r="AA34" s="28">
        <f t="shared" si="30"/>
        <v>4</v>
      </c>
      <c r="AB34" s="28">
        <f t="shared" si="30"/>
        <v>4</v>
      </c>
      <c r="AC34" s="29">
        <f t="shared" si="2"/>
        <v>22.807017543859647</v>
      </c>
      <c r="AD34" s="19">
        <f t="shared" si="3"/>
        <v>11.111111111111111</v>
      </c>
      <c r="AE34" s="19">
        <f t="shared" si="4"/>
        <v>12.903225806451612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8">
        <v>4</v>
      </c>
      <c r="I35" s="18">
        <v>2</v>
      </c>
      <c r="J35" s="18">
        <v>0</v>
      </c>
      <c r="K35" s="19">
        <v>6</v>
      </c>
      <c r="L35" s="20">
        <v>3</v>
      </c>
      <c r="M35" s="20">
        <v>0</v>
      </c>
      <c r="N35" s="21">
        <v>3</v>
      </c>
      <c r="O35" s="22">
        <v>2</v>
      </c>
      <c r="P35" s="21">
        <v>2</v>
      </c>
      <c r="Q35" s="23">
        <v>4</v>
      </c>
      <c r="R35" s="23">
        <v>6</v>
      </c>
      <c r="S35" s="23">
        <v>2</v>
      </c>
      <c r="T35" s="24">
        <v>1</v>
      </c>
      <c r="U35" s="26">
        <v>3</v>
      </c>
      <c r="V35" s="26">
        <v>0</v>
      </c>
      <c r="W35" s="21">
        <v>4</v>
      </c>
      <c r="X35" s="21"/>
      <c r="Y35" s="27">
        <v>4</v>
      </c>
      <c r="Z35" s="17">
        <f t="shared" ref="Z35:AB35" si="31">H35+K35+N35+Q35+T35+W35</f>
        <v>22</v>
      </c>
      <c r="AA35" s="28">
        <f t="shared" si="31"/>
        <v>16</v>
      </c>
      <c r="AB35" s="28">
        <f t="shared" si="31"/>
        <v>8</v>
      </c>
      <c r="AC35" s="29">
        <f t="shared" si="2"/>
        <v>38.596491228070171</v>
      </c>
      <c r="AD35" s="19">
        <f t="shared" si="3"/>
        <v>44.444444444444443</v>
      </c>
      <c r="AE35" s="19">
        <f t="shared" si="4"/>
        <v>25.806451612903224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8">
        <v>4</v>
      </c>
      <c r="I36" s="18">
        <v>3</v>
      </c>
      <c r="J36" s="18">
        <v>0</v>
      </c>
      <c r="K36" s="19">
        <v>6</v>
      </c>
      <c r="L36" s="20">
        <v>4</v>
      </c>
      <c r="M36" s="20">
        <v>0</v>
      </c>
      <c r="N36" s="21">
        <v>4</v>
      </c>
      <c r="O36" s="22">
        <v>1</v>
      </c>
      <c r="P36" s="21">
        <v>2</v>
      </c>
      <c r="Q36" s="23">
        <v>3</v>
      </c>
      <c r="R36" s="23">
        <v>2</v>
      </c>
      <c r="S36" s="23">
        <v>2</v>
      </c>
      <c r="T36" s="24">
        <v>2</v>
      </c>
      <c r="U36" s="26">
        <v>4</v>
      </c>
      <c r="V36" s="26">
        <v>0</v>
      </c>
      <c r="W36" s="21">
        <v>4</v>
      </c>
      <c r="X36" s="21"/>
      <c r="Y36" s="27">
        <v>4</v>
      </c>
      <c r="Z36" s="17">
        <f t="shared" ref="Z36:AB36" si="32">H36+K36+N36+Q36+T36+W36</f>
        <v>23</v>
      </c>
      <c r="AA36" s="28">
        <f t="shared" si="32"/>
        <v>14</v>
      </c>
      <c r="AB36" s="28">
        <f t="shared" si="32"/>
        <v>8</v>
      </c>
      <c r="AC36" s="29">
        <f t="shared" si="2"/>
        <v>40.350877192982452</v>
      </c>
      <c r="AD36" s="19">
        <f t="shared" si="3"/>
        <v>38.888888888888893</v>
      </c>
      <c r="AE36" s="19">
        <f t="shared" si="4"/>
        <v>25.806451612903224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8">
        <v>1</v>
      </c>
      <c r="I37" s="18">
        <v>3</v>
      </c>
      <c r="J37" s="18">
        <v>0</v>
      </c>
      <c r="K37" s="19">
        <v>6</v>
      </c>
      <c r="L37" s="20">
        <v>2</v>
      </c>
      <c r="M37" s="20">
        <v>0</v>
      </c>
      <c r="N37" s="21">
        <v>2</v>
      </c>
      <c r="O37" s="22">
        <v>2</v>
      </c>
      <c r="P37" s="21">
        <v>1</v>
      </c>
      <c r="Q37" s="23">
        <v>2</v>
      </c>
      <c r="R37" s="23">
        <v>4</v>
      </c>
      <c r="S37" s="23">
        <v>1</v>
      </c>
      <c r="T37" s="24">
        <v>2</v>
      </c>
      <c r="U37" s="26">
        <v>2</v>
      </c>
      <c r="V37" s="26">
        <v>0</v>
      </c>
      <c r="W37" s="21">
        <v>2</v>
      </c>
      <c r="X37" s="21"/>
      <c r="Y37" s="27">
        <v>2</v>
      </c>
      <c r="Z37" s="17">
        <f t="shared" ref="Z37:AB37" si="33">H37+K37+N37+Q37+T37+W37</f>
        <v>15</v>
      </c>
      <c r="AA37" s="28">
        <f t="shared" si="33"/>
        <v>13</v>
      </c>
      <c r="AB37" s="28">
        <f t="shared" si="33"/>
        <v>4</v>
      </c>
      <c r="AC37" s="29">
        <f t="shared" si="2"/>
        <v>26.315789473684209</v>
      </c>
      <c r="AD37" s="19">
        <f t="shared" si="3"/>
        <v>36.111111111111107</v>
      </c>
      <c r="AE37" s="19">
        <f t="shared" si="4"/>
        <v>12.903225806451612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8">
        <v>1</v>
      </c>
      <c r="I38" s="18">
        <v>1</v>
      </c>
      <c r="J38" s="18">
        <v>0</v>
      </c>
      <c r="K38" s="19">
        <v>7</v>
      </c>
      <c r="L38" s="20">
        <v>1</v>
      </c>
      <c r="M38" s="20">
        <v>0</v>
      </c>
      <c r="N38" s="21">
        <v>2</v>
      </c>
      <c r="O38" s="22">
        <v>0</v>
      </c>
      <c r="P38" s="21">
        <v>1</v>
      </c>
      <c r="Q38" s="23">
        <v>1</v>
      </c>
      <c r="R38" s="23">
        <v>2</v>
      </c>
      <c r="S38" s="23">
        <v>1</v>
      </c>
      <c r="T38" s="24">
        <v>2</v>
      </c>
      <c r="U38" s="26">
        <v>1</v>
      </c>
      <c r="V38" s="26">
        <v>0</v>
      </c>
      <c r="W38" s="21">
        <v>2</v>
      </c>
      <c r="X38" s="21"/>
      <c r="Y38" s="27">
        <v>2</v>
      </c>
      <c r="Z38" s="17">
        <f t="shared" ref="Z38:AB38" si="34">H38+K38+N38+Q38+T38+W38</f>
        <v>15</v>
      </c>
      <c r="AA38" s="28">
        <f t="shared" si="34"/>
        <v>5</v>
      </c>
      <c r="AB38" s="28">
        <f t="shared" si="34"/>
        <v>4</v>
      </c>
      <c r="AC38" s="29">
        <f t="shared" si="2"/>
        <v>26.315789473684209</v>
      </c>
      <c r="AD38" s="19">
        <f t="shared" si="3"/>
        <v>13.888888888888889</v>
      </c>
      <c r="AE38" s="19">
        <f t="shared" si="4"/>
        <v>12.903225806451612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8">
        <v>1</v>
      </c>
      <c r="I39" s="18">
        <v>3</v>
      </c>
      <c r="J39" s="18">
        <v>1</v>
      </c>
      <c r="K39" s="19">
        <v>7</v>
      </c>
      <c r="L39" s="20">
        <v>2</v>
      </c>
      <c r="M39" s="20">
        <v>1</v>
      </c>
      <c r="N39" s="21">
        <v>2</v>
      </c>
      <c r="O39" s="22">
        <v>3</v>
      </c>
      <c r="P39" s="21">
        <v>1</v>
      </c>
      <c r="Q39" s="23">
        <v>2</v>
      </c>
      <c r="R39" s="23">
        <v>6</v>
      </c>
      <c r="S39" s="23">
        <v>1</v>
      </c>
      <c r="T39" s="24">
        <v>2</v>
      </c>
      <c r="U39" s="26">
        <v>2</v>
      </c>
      <c r="V39" s="26">
        <v>1</v>
      </c>
      <c r="W39" s="21">
        <v>2</v>
      </c>
      <c r="X39" s="21"/>
      <c r="Y39" s="27">
        <v>4</v>
      </c>
      <c r="Z39" s="17">
        <f t="shared" ref="Z39:AB39" si="35">H39+K39+N39+Q39+T39+W39</f>
        <v>16</v>
      </c>
      <c r="AA39" s="28">
        <f t="shared" si="35"/>
        <v>16</v>
      </c>
      <c r="AB39" s="28">
        <f t="shared" si="35"/>
        <v>9</v>
      </c>
      <c r="AC39" s="29">
        <f t="shared" si="2"/>
        <v>28.07017543859649</v>
      </c>
      <c r="AD39" s="19">
        <f t="shared" si="3"/>
        <v>44.444444444444443</v>
      </c>
      <c r="AE39" s="19">
        <f t="shared" si="4"/>
        <v>29.032258064516132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8">
        <v>4</v>
      </c>
      <c r="I40" s="18">
        <v>2</v>
      </c>
      <c r="J40" s="18">
        <v>0</v>
      </c>
      <c r="K40" s="19">
        <v>7</v>
      </c>
      <c r="L40" s="20">
        <v>4</v>
      </c>
      <c r="M40" s="20">
        <v>0</v>
      </c>
      <c r="N40" s="21">
        <v>4</v>
      </c>
      <c r="O40" s="22">
        <v>3</v>
      </c>
      <c r="P40" s="21">
        <v>3</v>
      </c>
      <c r="Q40" s="23">
        <v>4</v>
      </c>
      <c r="R40" s="23">
        <v>4</v>
      </c>
      <c r="S40" s="23">
        <v>2</v>
      </c>
      <c r="T40" s="24">
        <v>2</v>
      </c>
      <c r="U40" s="26">
        <v>4</v>
      </c>
      <c r="V40" s="26">
        <v>0</v>
      </c>
      <c r="W40" s="21">
        <v>4</v>
      </c>
      <c r="X40" s="21"/>
      <c r="Y40" s="27">
        <v>5</v>
      </c>
      <c r="Z40" s="17">
        <f t="shared" ref="Z40:AB40" si="36">H40+K40+N40+Q40+T40+W40</f>
        <v>25</v>
      </c>
      <c r="AA40" s="28">
        <f t="shared" si="36"/>
        <v>17</v>
      </c>
      <c r="AB40" s="28">
        <f t="shared" si="36"/>
        <v>10</v>
      </c>
      <c r="AC40" s="29">
        <f t="shared" si="2"/>
        <v>43.859649122807014</v>
      </c>
      <c r="AD40" s="19">
        <f t="shared" si="3"/>
        <v>47.222222222222221</v>
      </c>
      <c r="AE40" s="19">
        <f t="shared" si="4"/>
        <v>32.258064516129032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8">
        <v>1</v>
      </c>
      <c r="I41" s="18">
        <v>1</v>
      </c>
      <c r="J41" s="18">
        <v>0</v>
      </c>
      <c r="K41" s="19">
        <v>7</v>
      </c>
      <c r="L41" s="20">
        <v>2</v>
      </c>
      <c r="M41" s="20">
        <v>0</v>
      </c>
      <c r="N41" s="21">
        <v>2</v>
      </c>
      <c r="O41" s="22">
        <v>1</v>
      </c>
      <c r="P41" s="21">
        <v>2</v>
      </c>
      <c r="Q41" s="23">
        <v>1</v>
      </c>
      <c r="R41" s="23">
        <v>0</v>
      </c>
      <c r="S41" s="23">
        <v>1</v>
      </c>
      <c r="T41" s="24">
        <v>2</v>
      </c>
      <c r="U41" s="26">
        <v>2</v>
      </c>
      <c r="V41" s="26">
        <v>0</v>
      </c>
      <c r="W41" s="21">
        <v>2</v>
      </c>
      <c r="X41" s="21"/>
      <c r="Y41" s="27">
        <v>3</v>
      </c>
      <c r="Z41" s="17">
        <f t="shared" ref="Z41:AB41" si="37">H41+K41+N41+Q41+T41+W41</f>
        <v>15</v>
      </c>
      <c r="AA41" s="28">
        <f t="shared" si="37"/>
        <v>6</v>
      </c>
      <c r="AB41" s="28">
        <f t="shared" si="37"/>
        <v>6</v>
      </c>
      <c r="AC41" s="29">
        <f t="shared" si="2"/>
        <v>26.315789473684209</v>
      </c>
      <c r="AD41" s="19">
        <f t="shared" si="3"/>
        <v>16.666666666666664</v>
      </c>
      <c r="AE41" s="19">
        <f t="shared" si="4"/>
        <v>19.35483870967742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8">
        <v>1</v>
      </c>
      <c r="I42" s="18">
        <v>2</v>
      </c>
      <c r="J42" s="18">
        <v>1</v>
      </c>
      <c r="K42" s="19">
        <v>6</v>
      </c>
      <c r="L42" s="20">
        <v>2</v>
      </c>
      <c r="M42" s="20">
        <v>1</v>
      </c>
      <c r="N42" s="21">
        <v>2</v>
      </c>
      <c r="O42" s="22">
        <v>2</v>
      </c>
      <c r="P42" s="21">
        <v>1</v>
      </c>
      <c r="Q42" s="23">
        <v>2</v>
      </c>
      <c r="R42" s="23">
        <v>6</v>
      </c>
      <c r="S42" s="23">
        <v>1</v>
      </c>
      <c r="T42" s="24">
        <v>2</v>
      </c>
      <c r="U42" s="26">
        <v>2</v>
      </c>
      <c r="V42" s="26">
        <v>1</v>
      </c>
      <c r="W42" s="21">
        <v>2</v>
      </c>
      <c r="X42" s="21"/>
      <c r="Y42" s="27">
        <v>3</v>
      </c>
      <c r="Z42" s="17">
        <f t="shared" ref="Z42:AB42" si="38">H42+K42+N42+Q42+T42+W42</f>
        <v>15</v>
      </c>
      <c r="AA42" s="28">
        <f t="shared" si="38"/>
        <v>14</v>
      </c>
      <c r="AB42" s="28">
        <f t="shared" si="38"/>
        <v>8</v>
      </c>
      <c r="AC42" s="29">
        <f t="shared" si="2"/>
        <v>26.315789473684209</v>
      </c>
      <c r="AD42" s="19">
        <f t="shared" si="3"/>
        <v>38.888888888888893</v>
      </c>
      <c r="AE42" s="19">
        <f t="shared" si="4"/>
        <v>25.806451612903224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8">
        <v>1</v>
      </c>
      <c r="I43" s="18">
        <v>1</v>
      </c>
      <c r="J43" s="18">
        <v>0</v>
      </c>
      <c r="K43" s="19">
        <v>7</v>
      </c>
      <c r="L43" s="20">
        <v>0</v>
      </c>
      <c r="M43" s="20">
        <v>0</v>
      </c>
      <c r="N43" s="21">
        <v>1</v>
      </c>
      <c r="O43" s="22">
        <v>1</v>
      </c>
      <c r="P43" s="21">
        <v>1</v>
      </c>
      <c r="Q43" s="23">
        <v>2</v>
      </c>
      <c r="R43" s="23">
        <v>2</v>
      </c>
      <c r="S43" s="23">
        <v>1</v>
      </c>
      <c r="T43" s="24">
        <v>2</v>
      </c>
      <c r="U43" s="26">
        <v>0</v>
      </c>
      <c r="V43" s="26">
        <v>0</v>
      </c>
      <c r="W43" s="21">
        <v>1</v>
      </c>
      <c r="X43" s="21"/>
      <c r="Y43" s="27">
        <v>2</v>
      </c>
      <c r="Z43" s="17">
        <f t="shared" ref="Z43:AB43" si="39">H43+K43+N43+Q43+T43+W43</f>
        <v>14</v>
      </c>
      <c r="AA43" s="28">
        <f t="shared" si="39"/>
        <v>4</v>
      </c>
      <c r="AB43" s="28">
        <f t="shared" si="39"/>
        <v>4</v>
      </c>
      <c r="AC43" s="29">
        <f t="shared" si="2"/>
        <v>24.561403508771928</v>
      </c>
      <c r="AD43" s="19">
        <f t="shared" si="3"/>
        <v>11.111111111111111</v>
      </c>
      <c r="AE43" s="19">
        <f t="shared" si="4"/>
        <v>12.903225806451612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8">
        <v>4</v>
      </c>
      <c r="I44" s="18">
        <v>3</v>
      </c>
      <c r="J44" s="18">
        <v>1</v>
      </c>
      <c r="K44" s="19">
        <v>6</v>
      </c>
      <c r="L44" s="20">
        <v>3</v>
      </c>
      <c r="M44" s="20">
        <v>1</v>
      </c>
      <c r="N44" s="21">
        <v>4</v>
      </c>
      <c r="O44" s="22">
        <v>2</v>
      </c>
      <c r="P44" s="21">
        <v>2</v>
      </c>
      <c r="Q44" s="23">
        <v>4</v>
      </c>
      <c r="R44" s="23">
        <v>8</v>
      </c>
      <c r="S44" s="23">
        <v>2</v>
      </c>
      <c r="T44" s="24">
        <v>2</v>
      </c>
      <c r="U44" s="26">
        <v>3</v>
      </c>
      <c r="V44" s="26">
        <v>1</v>
      </c>
      <c r="W44" s="21">
        <v>4</v>
      </c>
      <c r="X44" s="21"/>
      <c r="Y44" s="27">
        <v>5</v>
      </c>
      <c r="Z44" s="17">
        <f t="shared" ref="Z44:AB44" si="40">H44+K44+N44+Q44+T44+W44</f>
        <v>24</v>
      </c>
      <c r="AA44" s="28">
        <f t="shared" si="40"/>
        <v>19</v>
      </c>
      <c r="AB44" s="28">
        <f t="shared" si="40"/>
        <v>12</v>
      </c>
      <c r="AC44" s="29">
        <f t="shared" si="2"/>
        <v>42.105263157894733</v>
      </c>
      <c r="AD44" s="19">
        <f t="shared" si="3"/>
        <v>52.777777777777779</v>
      </c>
      <c r="AE44" s="19">
        <f t="shared" si="4"/>
        <v>38.70967741935484</v>
      </c>
    </row>
    <row r="45" spans="1:31" ht="18" customHeight="1">
      <c r="A45" s="36" t="s">
        <v>75</v>
      </c>
      <c r="B45" s="37"/>
      <c r="C45" s="38" t="s">
        <v>76</v>
      </c>
      <c r="D45" s="39"/>
      <c r="E45" s="39"/>
      <c r="F45" s="39"/>
      <c r="G45" s="39"/>
      <c r="H45" s="40">
        <v>7</v>
      </c>
      <c r="I45" s="40">
        <v>3</v>
      </c>
      <c r="J45" s="40">
        <v>2</v>
      </c>
      <c r="K45" s="40">
        <v>14</v>
      </c>
      <c r="L45" s="41">
        <v>8</v>
      </c>
      <c r="M45" s="41">
        <v>3</v>
      </c>
      <c r="N45" s="42">
        <v>8</v>
      </c>
      <c r="O45" s="41">
        <v>8</v>
      </c>
      <c r="P45" s="42">
        <v>8</v>
      </c>
      <c r="Q45" s="42">
        <v>8</v>
      </c>
      <c r="R45" s="42">
        <v>10</v>
      </c>
      <c r="S45" s="42">
        <v>4</v>
      </c>
      <c r="T45" s="43">
        <v>2</v>
      </c>
      <c r="U45" s="44">
        <v>8</v>
      </c>
      <c r="V45" s="44">
        <v>3</v>
      </c>
      <c r="W45" s="42">
        <v>8</v>
      </c>
      <c r="X45" s="43"/>
      <c r="Y45" s="45">
        <v>11</v>
      </c>
      <c r="Z45" s="46">
        <v>57</v>
      </c>
      <c r="AA45" s="47">
        <v>36</v>
      </c>
      <c r="AB45" s="47">
        <v>31</v>
      </c>
      <c r="AC45" s="29">
        <f t="shared" si="2"/>
        <v>100</v>
      </c>
      <c r="AD45" s="19">
        <f t="shared" si="3"/>
        <v>100</v>
      </c>
      <c r="AE45" s="19">
        <f t="shared" si="4"/>
        <v>100</v>
      </c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35">
        <v>3</v>
      </c>
      <c r="I46" s="35">
        <v>3</v>
      </c>
      <c r="J46" s="35">
        <v>1</v>
      </c>
      <c r="K46" s="48">
        <v>6</v>
      </c>
      <c r="L46" s="48">
        <v>3</v>
      </c>
      <c r="M46" s="48">
        <v>1</v>
      </c>
      <c r="N46" s="32">
        <v>2</v>
      </c>
      <c r="O46" s="32">
        <v>3</v>
      </c>
      <c r="P46" s="32">
        <v>1</v>
      </c>
      <c r="Q46" s="49">
        <v>3</v>
      </c>
      <c r="R46" s="49">
        <v>6</v>
      </c>
      <c r="S46" s="49">
        <v>1</v>
      </c>
      <c r="T46" s="34">
        <v>0</v>
      </c>
      <c r="U46" s="50">
        <v>3</v>
      </c>
      <c r="V46" s="50">
        <v>1</v>
      </c>
      <c r="W46" s="32">
        <v>3</v>
      </c>
      <c r="X46" s="32"/>
      <c r="Y46" s="27">
        <v>4</v>
      </c>
      <c r="Z46" s="28">
        <f t="shared" ref="Z46:AB46" si="41">H46+K46+N46+Q46+T46+W46</f>
        <v>17</v>
      </c>
      <c r="AA46" s="51">
        <f t="shared" si="41"/>
        <v>18</v>
      </c>
      <c r="AB46" s="51">
        <f t="shared" si="41"/>
        <v>9</v>
      </c>
      <c r="AC46" s="29">
        <f t="shared" si="2"/>
        <v>29.82456140350877</v>
      </c>
      <c r="AD46" s="19">
        <f t="shared" si="3"/>
        <v>50</v>
      </c>
      <c r="AE46" s="19">
        <f t="shared" si="4"/>
        <v>29.032258064516132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35">
        <v>4</v>
      </c>
      <c r="I47" s="35">
        <v>3</v>
      </c>
      <c r="J47" s="35">
        <v>1</v>
      </c>
      <c r="K47" s="4">
        <v>5</v>
      </c>
      <c r="L47" s="9">
        <v>2</v>
      </c>
      <c r="M47" s="9">
        <v>1</v>
      </c>
      <c r="N47" s="32">
        <v>4</v>
      </c>
      <c r="O47" s="33">
        <v>2</v>
      </c>
      <c r="P47" s="32">
        <v>2</v>
      </c>
      <c r="Q47" s="11">
        <v>4</v>
      </c>
      <c r="R47" s="11">
        <v>6</v>
      </c>
      <c r="S47" s="11">
        <v>2</v>
      </c>
      <c r="T47" s="34">
        <v>2</v>
      </c>
      <c r="U47" s="13">
        <v>2</v>
      </c>
      <c r="V47" s="13">
        <v>1</v>
      </c>
      <c r="W47" s="30">
        <v>4</v>
      </c>
      <c r="X47" s="30"/>
      <c r="Y47" s="27">
        <v>5</v>
      </c>
      <c r="Z47" s="28">
        <f t="shared" ref="Z47:AB47" si="42">H47+K47+N47+Q47+T47+W47</f>
        <v>23</v>
      </c>
      <c r="AA47" s="51">
        <f t="shared" si="42"/>
        <v>15</v>
      </c>
      <c r="AB47" s="51">
        <f t="shared" si="42"/>
        <v>12</v>
      </c>
      <c r="AC47" s="29">
        <f t="shared" si="2"/>
        <v>40.350877192982452</v>
      </c>
      <c r="AD47" s="19">
        <f t="shared" si="3"/>
        <v>41.666666666666671</v>
      </c>
      <c r="AE47" s="19">
        <f t="shared" si="4"/>
        <v>38.70967741935484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8">
        <v>2</v>
      </c>
      <c r="I48" s="18">
        <v>2</v>
      </c>
      <c r="J48" s="18">
        <v>1</v>
      </c>
      <c r="K48" s="19">
        <v>6</v>
      </c>
      <c r="L48" s="20">
        <v>1</v>
      </c>
      <c r="M48" s="20">
        <v>1</v>
      </c>
      <c r="N48" s="21">
        <v>2</v>
      </c>
      <c r="O48" s="22">
        <v>3</v>
      </c>
      <c r="P48" s="21">
        <v>2</v>
      </c>
      <c r="Q48" s="23">
        <v>2</v>
      </c>
      <c r="R48" s="23">
        <v>2</v>
      </c>
      <c r="S48" s="23">
        <v>2</v>
      </c>
      <c r="T48" s="24">
        <v>2</v>
      </c>
      <c r="U48" s="26">
        <v>1</v>
      </c>
      <c r="V48" s="26">
        <v>1</v>
      </c>
      <c r="W48" s="21">
        <v>3</v>
      </c>
      <c r="X48" s="21"/>
      <c r="Y48" s="31">
        <v>6</v>
      </c>
      <c r="Z48" s="28">
        <f t="shared" ref="Z48:AB48" si="43">H48+K48+N48+Q48+T48+W48</f>
        <v>17</v>
      </c>
      <c r="AA48" s="51">
        <f t="shared" si="43"/>
        <v>9</v>
      </c>
      <c r="AB48" s="51">
        <f t="shared" si="43"/>
        <v>13</v>
      </c>
      <c r="AC48" s="29">
        <f t="shared" si="2"/>
        <v>29.82456140350877</v>
      </c>
      <c r="AD48" s="19">
        <f t="shared" si="3"/>
        <v>25</v>
      </c>
      <c r="AE48" s="19">
        <f t="shared" si="4"/>
        <v>41.935483870967744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8">
        <v>1</v>
      </c>
      <c r="I49" s="18">
        <v>3</v>
      </c>
      <c r="J49" s="18">
        <v>0</v>
      </c>
      <c r="K49" s="19">
        <v>5</v>
      </c>
      <c r="L49" s="20">
        <v>2</v>
      </c>
      <c r="M49" s="20">
        <v>0</v>
      </c>
      <c r="N49" s="21">
        <v>3</v>
      </c>
      <c r="O49" s="22">
        <v>4</v>
      </c>
      <c r="P49" s="21">
        <v>1</v>
      </c>
      <c r="Q49" s="23">
        <v>2</v>
      </c>
      <c r="R49" s="23">
        <v>6</v>
      </c>
      <c r="S49" s="23">
        <v>1</v>
      </c>
      <c r="T49" s="24">
        <v>2</v>
      </c>
      <c r="U49" s="26">
        <v>2</v>
      </c>
      <c r="V49" s="26">
        <v>0</v>
      </c>
      <c r="W49" s="21">
        <v>3</v>
      </c>
      <c r="X49" s="21"/>
      <c r="Y49" s="27">
        <v>3</v>
      </c>
      <c r="Z49" s="28">
        <f t="shared" ref="Z49:AB49" si="44">H49+K49+N49+Q49+T49+W49</f>
        <v>16</v>
      </c>
      <c r="AA49" s="51">
        <f t="shared" si="44"/>
        <v>17</v>
      </c>
      <c r="AB49" s="51">
        <f t="shared" si="44"/>
        <v>5</v>
      </c>
      <c r="AC49" s="29">
        <f t="shared" si="2"/>
        <v>28.07017543859649</v>
      </c>
      <c r="AD49" s="19">
        <f t="shared" si="3"/>
        <v>47.222222222222221</v>
      </c>
      <c r="AE49" s="19">
        <f t="shared" si="4"/>
        <v>16.129032258064516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8">
        <v>4</v>
      </c>
      <c r="I50" s="18">
        <v>3</v>
      </c>
      <c r="J50" s="18">
        <v>0</v>
      </c>
      <c r="K50" s="19">
        <v>6</v>
      </c>
      <c r="L50" s="20">
        <v>2</v>
      </c>
      <c r="M50" s="20">
        <v>0</v>
      </c>
      <c r="N50" s="21">
        <v>4</v>
      </c>
      <c r="O50" s="22">
        <v>3</v>
      </c>
      <c r="P50" s="21">
        <v>3</v>
      </c>
      <c r="Q50" s="23">
        <v>4</v>
      </c>
      <c r="R50" s="23">
        <v>2</v>
      </c>
      <c r="S50" s="23">
        <v>2</v>
      </c>
      <c r="T50" s="24">
        <v>2</v>
      </c>
      <c r="U50" s="26">
        <v>2</v>
      </c>
      <c r="V50" s="26">
        <v>0</v>
      </c>
      <c r="W50" s="21">
        <v>4</v>
      </c>
      <c r="X50" s="21"/>
      <c r="Y50" s="27">
        <v>5</v>
      </c>
      <c r="Z50" s="28">
        <f t="shared" ref="Z50:AB50" si="45">H50+K50+N50+Q50+T50+W50</f>
        <v>24</v>
      </c>
      <c r="AA50" s="51">
        <f t="shared" si="45"/>
        <v>12</v>
      </c>
      <c r="AB50" s="51">
        <f t="shared" si="45"/>
        <v>10</v>
      </c>
      <c r="AC50" s="29">
        <f t="shared" si="2"/>
        <v>42.105263157894733</v>
      </c>
      <c r="AD50" s="19">
        <f t="shared" si="3"/>
        <v>33.333333333333329</v>
      </c>
      <c r="AE50" s="19">
        <f t="shared" si="4"/>
        <v>32.258064516129032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8">
        <v>2</v>
      </c>
      <c r="I51" s="18">
        <v>3</v>
      </c>
      <c r="J51" s="18">
        <v>0</v>
      </c>
      <c r="K51" s="19">
        <v>6</v>
      </c>
      <c r="L51" s="20">
        <v>1</v>
      </c>
      <c r="M51" s="20">
        <v>0</v>
      </c>
      <c r="N51" s="21">
        <v>3</v>
      </c>
      <c r="O51" s="22">
        <v>3</v>
      </c>
      <c r="P51" s="21">
        <v>2</v>
      </c>
      <c r="Q51" s="23">
        <v>3</v>
      </c>
      <c r="R51" s="23">
        <v>4</v>
      </c>
      <c r="S51" s="23">
        <v>2</v>
      </c>
      <c r="T51" s="24">
        <v>2</v>
      </c>
      <c r="U51" s="26">
        <v>1</v>
      </c>
      <c r="V51" s="26">
        <v>0</v>
      </c>
      <c r="W51" s="21">
        <v>3</v>
      </c>
      <c r="X51" s="21"/>
      <c r="Y51" s="27">
        <v>4</v>
      </c>
      <c r="Z51" s="28">
        <f t="shared" ref="Z51:AB51" si="46">H51+K51+N51+Q51+T51+W51</f>
        <v>19</v>
      </c>
      <c r="AA51" s="51">
        <f t="shared" si="46"/>
        <v>12</v>
      </c>
      <c r="AB51" s="51">
        <f t="shared" si="46"/>
        <v>8</v>
      </c>
      <c r="AC51" s="29">
        <f t="shared" si="2"/>
        <v>33.333333333333329</v>
      </c>
      <c r="AD51" s="19">
        <f t="shared" si="3"/>
        <v>33.333333333333329</v>
      </c>
      <c r="AE51" s="19">
        <f t="shared" si="4"/>
        <v>25.806451612903224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8">
        <v>4</v>
      </c>
      <c r="I52" s="18">
        <v>3</v>
      </c>
      <c r="J52" s="18">
        <v>1</v>
      </c>
      <c r="K52" s="19">
        <v>7</v>
      </c>
      <c r="L52" s="20">
        <v>4</v>
      </c>
      <c r="M52" s="20">
        <v>1</v>
      </c>
      <c r="N52" s="21">
        <v>4</v>
      </c>
      <c r="O52" s="22">
        <v>5</v>
      </c>
      <c r="P52" s="21">
        <v>3</v>
      </c>
      <c r="Q52" s="23">
        <v>4</v>
      </c>
      <c r="R52" s="23">
        <v>6</v>
      </c>
      <c r="S52" s="23">
        <v>2</v>
      </c>
      <c r="T52" s="24">
        <v>2</v>
      </c>
      <c r="U52" s="26">
        <v>4</v>
      </c>
      <c r="V52" s="26">
        <v>1</v>
      </c>
      <c r="W52" s="21">
        <v>4</v>
      </c>
      <c r="X52" s="21"/>
      <c r="Y52" s="27">
        <v>6</v>
      </c>
      <c r="Z52" s="28">
        <f t="shared" ref="Z52:AB52" si="47">H52+K52+N52+Q52+T52+W52</f>
        <v>25</v>
      </c>
      <c r="AA52" s="51">
        <f t="shared" si="47"/>
        <v>22</v>
      </c>
      <c r="AB52" s="51">
        <f t="shared" si="47"/>
        <v>14</v>
      </c>
      <c r="AC52" s="29">
        <f t="shared" si="2"/>
        <v>43.859649122807014</v>
      </c>
      <c r="AD52" s="19">
        <f t="shared" si="3"/>
        <v>61.111111111111114</v>
      </c>
      <c r="AE52" s="19">
        <f t="shared" si="4"/>
        <v>45.161290322580641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8">
        <v>4</v>
      </c>
      <c r="I53" s="18">
        <v>3</v>
      </c>
      <c r="J53" s="18">
        <v>1</v>
      </c>
      <c r="K53" s="19">
        <v>6</v>
      </c>
      <c r="L53" s="20">
        <v>3</v>
      </c>
      <c r="M53" s="20">
        <v>1</v>
      </c>
      <c r="N53" s="21">
        <v>4</v>
      </c>
      <c r="O53" s="22">
        <v>4</v>
      </c>
      <c r="P53" s="21">
        <v>2</v>
      </c>
      <c r="Q53" s="23">
        <v>4</v>
      </c>
      <c r="R53" s="23">
        <v>6</v>
      </c>
      <c r="S53" s="23">
        <v>2</v>
      </c>
      <c r="T53" s="24">
        <v>2</v>
      </c>
      <c r="U53" s="26">
        <v>3</v>
      </c>
      <c r="V53" s="26">
        <v>1</v>
      </c>
      <c r="W53" s="21">
        <v>4</v>
      </c>
      <c r="X53" s="21"/>
      <c r="Y53" s="27">
        <v>5</v>
      </c>
      <c r="Z53" s="28">
        <f t="shared" ref="Z53:AB53" si="48">H53+K53+N53+Q53+T53+W53</f>
        <v>24</v>
      </c>
      <c r="AA53" s="51">
        <f t="shared" si="48"/>
        <v>19</v>
      </c>
      <c r="AB53" s="51">
        <f t="shared" si="48"/>
        <v>12</v>
      </c>
      <c r="AC53" s="29">
        <f t="shared" si="2"/>
        <v>42.105263157894733</v>
      </c>
      <c r="AD53" s="19">
        <f t="shared" si="3"/>
        <v>52.777777777777779</v>
      </c>
      <c r="AE53" s="19">
        <f t="shared" si="4"/>
        <v>38.70967741935484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8">
        <v>0</v>
      </c>
      <c r="I54" s="18">
        <v>1</v>
      </c>
      <c r="J54" s="18">
        <v>0</v>
      </c>
      <c r="K54" s="19">
        <v>6</v>
      </c>
      <c r="L54" s="20">
        <v>0</v>
      </c>
      <c r="M54" s="20">
        <v>1</v>
      </c>
      <c r="N54" s="21">
        <v>0</v>
      </c>
      <c r="O54" s="22">
        <v>1</v>
      </c>
      <c r="P54" s="21">
        <v>0</v>
      </c>
      <c r="Q54" s="23">
        <v>0</v>
      </c>
      <c r="R54" s="23">
        <v>2</v>
      </c>
      <c r="S54" s="23">
        <v>0</v>
      </c>
      <c r="T54" s="24">
        <v>2</v>
      </c>
      <c r="U54" s="26">
        <v>0</v>
      </c>
      <c r="V54" s="26">
        <v>1</v>
      </c>
      <c r="W54" s="21">
        <v>1</v>
      </c>
      <c r="X54" s="21"/>
      <c r="Y54" s="27">
        <v>1</v>
      </c>
      <c r="Z54" s="28">
        <f t="shared" ref="Z54:AB54" si="49">H54+K54+N54+Q54+T54+W54</f>
        <v>9</v>
      </c>
      <c r="AA54" s="51">
        <f t="shared" si="49"/>
        <v>4</v>
      </c>
      <c r="AB54" s="51">
        <f t="shared" si="49"/>
        <v>3</v>
      </c>
      <c r="AC54" s="29">
        <f t="shared" si="2"/>
        <v>15.789473684210526</v>
      </c>
      <c r="AD54" s="19">
        <f t="shared" si="3"/>
        <v>11.111111111111111</v>
      </c>
      <c r="AE54" s="19">
        <f t="shared" si="4"/>
        <v>9.67741935483871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8">
        <v>0</v>
      </c>
      <c r="I55" s="18">
        <v>1</v>
      </c>
      <c r="J55" s="18">
        <v>0</v>
      </c>
      <c r="K55" s="19">
        <v>6</v>
      </c>
      <c r="L55" s="20">
        <v>2</v>
      </c>
      <c r="M55" s="20">
        <v>0</v>
      </c>
      <c r="N55" s="21">
        <v>1</v>
      </c>
      <c r="O55" s="22">
        <v>1</v>
      </c>
      <c r="P55" s="21">
        <v>2</v>
      </c>
      <c r="Q55" s="23">
        <v>2</v>
      </c>
      <c r="R55" s="23">
        <v>2</v>
      </c>
      <c r="S55" s="23">
        <v>0</v>
      </c>
      <c r="T55" s="24">
        <v>2</v>
      </c>
      <c r="U55" s="26">
        <v>2</v>
      </c>
      <c r="V55" s="26">
        <v>0</v>
      </c>
      <c r="W55" s="21">
        <v>2</v>
      </c>
      <c r="X55" s="21"/>
      <c r="Y55" s="27">
        <v>1</v>
      </c>
      <c r="Z55" s="28">
        <f t="shared" ref="Z55:AB55" si="50">H55+K55+N55+Q55+T55+W55</f>
        <v>13</v>
      </c>
      <c r="AA55" s="51">
        <f t="shared" si="50"/>
        <v>8</v>
      </c>
      <c r="AB55" s="51">
        <f t="shared" si="50"/>
        <v>3</v>
      </c>
      <c r="AC55" s="29">
        <f t="shared" si="2"/>
        <v>22.807017543859647</v>
      </c>
      <c r="AD55" s="19">
        <f t="shared" si="3"/>
        <v>22.222222222222221</v>
      </c>
      <c r="AE55" s="19">
        <f t="shared" si="4"/>
        <v>9.67741935483871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8">
        <v>3</v>
      </c>
      <c r="I56" s="18">
        <v>1</v>
      </c>
      <c r="J56" s="18">
        <v>0</v>
      </c>
      <c r="K56" s="19">
        <v>5</v>
      </c>
      <c r="L56" s="20">
        <v>1</v>
      </c>
      <c r="M56" s="20">
        <v>0</v>
      </c>
      <c r="N56" s="21">
        <v>2</v>
      </c>
      <c r="O56" s="22">
        <v>1</v>
      </c>
      <c r="P56" s="21">
        <v>1</v>
      </c>
      <c r="Q56" s="23">
        <v>2</v>
      </c>
      <c r="R56" s="23">
        <v>4</v>
      </c>
      <c r="S56" s="23">
        <v>1</v>
      </c>
      <c r="T56" s="24">
        <v>2</v>
      </c>
      <c r="U56" s="26">
        <v>1</v>
      </c>
      <c r="V56" s="26">
        <v>0</v>
      </c>
      <c r="W56" s="21">
        <v>2</v>
      </c>
      <c r="X56" s="21"/>
      <c r="Y56" s="27">
        <v>2</v>
      </c>
      <c r="Z56" s="28">
        <f t="shared" ref="Z56:AB56" si="51">H56+K56+N56+Q56+T56+W56</f>
        <v>16</v>
      </c>
      <c r="AA56" s="51">
        <f t="shared" si="51"/>
        <v>8</v>
      </c>
      <c r="AB56" s="51">
        <f t="shared" si="51"/>
        <v>4</v>
      </c>
      <c r="AC56" s="29">
        <f t="shared" si="2"/>
        <v>28.07017543859649</v>
      </c>
      <c r="AD56" s="19">
        <f t="shared" si="3"/>
        <v>22.222222222222221</v>
      </c>
      <c r="AE56" s="19">
        <f t="shared" si="4"/>
        <v>12.903225806451612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8">
        <v>1</v>
      </c>
      <c r="I57" s="18">
        <v>3</v>
      </c>
      <c r="J57" s="18">
        <v>0</v>
      </c>
      <c r="K57" s="19">
        <v>5</v>
      </c>
      <c r="L57" s="20">
        <v>2</v>
      </c>
      <c r="M57" s="20">
        <v>0</v>
      </c>
      <c r="N57" s="21">
        <v>2</v>
      </c>
      <c r="O57" s="22">
        <v>2</v>
      </c>
      <c r="P57" s="21">
        <v>1</v>
      </c>
      <c r="Q57" s="23">
        <v>2</v>
      </c>
      <c r="R57" s="23">
        <v>4</v>
      </c>
      <c r="S57" s="23">
        <v>1</v>
      </c>
      <c r="T57" s="24">
        <v>1</v>
      </c>
      <c r="U57" s="26">
        <v>2</v>
      </c>
      <c r="V57" s="26">
        <v>0</v>
      </c>
      <c r="W57" s="21">
        <v>2</v>
      </c>
      <c r="X57" s="21"/>
      <c r="Y57" s="27">
        <v>2</v>
      </c>
      <c r="Z57" s="28">
        <f t="shared" ref="Z57:AB57" si="52">H57+K57+N57+Q57+T57+W57</f>
        <v>13</v>
      </c>
      <c r="AA57" s="51">
        <f t="shared" si="52"/>
        <v>13</v>
      </c>
      <c r="AB57" s="51">
        <f t="shared" si="52"/>
        <v>4</v>
      </c>
      <c r="AC57" s="29">
        <f t="shared" si="2"/>
        <v>22.807017543859647</v>
      </c>
      <c r="AD57" s="19">
        <f t="shared" si="3"/>
        <v>36.111111111111107</v>
      </c>
      <c r="AE57" s="19">
        <f t="shared" si="4"/>
        <v>12.903225806451612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8">
        <v>4</v>
      </c>
      <c r="I58" s="18">
        <v>2</v>
      </c>
      <c r="J58" s="18">
        <v>0</v>
      </c>
      <c r="K58" s="19">
        <v>5</v>
      </c>
      <c r="L58" s="20">
        <v>3</v>
      </c>
      <c r="M58" s="20">
        <v>0</v>
      </c>
      <c r="N58" s="21">
        <v>3</v>
      </c>
      <c r="O58" s="22">
        <v>4</v>
      </c>
      <c r="P58" s="21">
        <v>2</v>
      </c>
      <c r="Q58" s="23">
        <v>4</v>
      </c>
      <c r="R58" s="23">
        <v>4</v>
      </c>
      <c r="S58" s="23">
        <v>2</v>
      </c>
      <c r="T58" s="24">
        <v>0</v>
      </c>
      <c r="U58" s="26">
        <v>3</v>
      </c>
      <c r="V58" s="26">
        <v>0</v>
      </c>
      <c r="W58" s="21">
        <v>2</v>
      </c>
      <c r="X58" s="21"/>
      <c r="Y58" s="27">
        <v>4</v>
      </c>
      <c r="Z58" s="28">
        <f t="shared" ref="Z58:AB58" si="53">H58+K58+N58+Q58+T58+W58</f>
        <v>18</v>
      </c>
      <c r="AA58" s="51">
        <f t="shared" si="53"/>
        <v>16</v>
      </c>
      <c r="AB58" s="51">
        <f t="shared" si="53"/>
        <v>8</v>
      </c>
      <c r="AC58" s="29">
        <f t="shared" si="2"/>
        <v>31.578947368421051</v>
      </c>
      <c r="AD58" s="19">
        <f t="shared" si="3"/>
        <v>44.444444444444443</v>
      </c>
      <c r="AE58" s="19">
        <f t="shared" si="4"/>
        <v>25.806451612903224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8">
        <v>1</v>
      </c>
      <c r="I59" s="18">
        <v>3</v>
      </c>
      <c r="J59" s="18">
        <v>0</v>
      </c>
      <c r="K59" s="19">
        <v>5</v>
      </c>
      <c r="L59" s="20">
        <v>2</v>
      </c>
      <c r="M59" s="20">
        <v>1</v>
      </c>
      <c r="N59" s="21">
        <v>2</v>
      </c>
      <c r="O59" s="22">
        <v>2</v>
      </c>
      <c r="P59" s="21">
        <v>1</v>
      </c>
      <c r="Q59" s="23">
        <v>1</v>
      </c>
      <c r="R59" s="23">
        <v>6</v>
      </c>
      <c r="S59" s="23">
        <v>1</v>
      </c>
      <c r="T59" s="24">
        <v>2</v>
      </c>
      <c r="U59" s="26">
        <v>2</v>
      </c>
      <c r="V59" s="26">
        <v>1</v>
      </c>
      <c r="W59" s="21">
        <v>1</v>
      </c>
      <c r="X59" s="21"/>
      <c r="Y59" s="27">
        <v>2</v>
      </c>
      <c r="Z59" s="28">
        <f t="shared" ref="Z59:AB59" si="54">H59+K59+N59+Q59+T59+W59</f>
        <v>12</v>
      </c>
      <c r="AA59" s="51">
        <f t="shared" si="54"/>
        <v>15</v>
      </c>
      <c r="AB59" s="51">
        <f t="shared" si="54"/>
        <v>6</v>
      </c>
      <c r="AC59" s="29">
        <f t="shared" si="2"/>
        <v>21.052631578947366</v>
      </c>
      <c r="AD59" s="19">
        <f t="shared" si="3"/>
        <v>41.666666666666671</v>
      </c>
      <c r="AE59" s="19">
        <f t="shared" si="4"/>
        <v>19.35483870967742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8">
        <v>2</v>
      </c>
      <c r="I60" s="18">
        <v>2</v>
      </c>
      <c r="J60" s="18">
        <v>1</v>
      </c>
      <c r="K60" s="19">
        <v>6</v>
      </c>
      <c r="L60" s="20">
        <v>3</v>
      </c>
      <c r="M60" s="20">
        <v>0</v>
      </c>
      <c r="N60" s="21">
        <v>2</v>
      </c>
      <c r="O60" s="22">
        <v>3</v>
      </c>
      <c r="P60" s="21">
        <v>2</v>
      </c>
      <c r="Q60" s="23">
        <v>2</v>
      </c>
      <c r="R60" s="23">
        <v>4</v>
      </c>
      <c r="S60" s="23">
        <v>2</v>
      </c>
      <c r="T60" s="24">
        <v>2</v>
      </c>
      <c r="U60" s="26">
        <v>3</v>
      </c>
      <c r="V60" s="26">
        <v>0</v>
      </c>
      <c r="W60" s="21">
        <v>1</v>
      </c>
      <c r="X60" s="21"/>
      <c r="Y60" s="27">
        <v>5</v>
      </c>
      <c r="Z60" s="28">
        <f t="shared" ref="Z60:AB60" si="55">H60+K60+N60+Q60+T60+W60</f>
        <v>15</v>
      </c>
      <c r="AA60" s="51">
        <f t="shared" si="55"/>
        <v>15</v>
      </c>
      <c r="AB60" s="51">
        <f t="shared" si="55"/>
        <v>10</v>
      </c>
      <c r="AC60" s="29">
        <f t="shared" si="2"/>
        <v>26.315789473684209</v>
      </c>
      <c r="AD60" s="19">
        <f t="shared" si="3"/>
        <v>41.666666666666671</v>
      </c>
      <c r="AE60" s="19">
        <f t="shared" si="4"/>
        <v>32.258064516129032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8">
        <v>1</v>
      </c>
      <c r="I61" s="18">
        <v>2</v>
      </c>
      <c r="J61" s="18">
        <v>0</v>
      </c>
      <c r="K61" s="19">
        <v>6</v>
      </c>
      <c r="L61" s="20">
        <v>3</v>
      </c>
      <c r="M61" s="20">
        <v>0</v>
      </c>
      <c r="N61" s="21">
        <v>2</v>
      </c>
      <c r="O61" s="22">
        <v>2</v>
      </c>
      <c r="P61" s="21">
        <v>2</v>
      </c>
      <c r="Q61" s="23">
        <v>2</v>
      </c>
      <c r="R61" s="23">
        <v>2</v>
      </c>
      <c r="S61" s="23">
        <v>1</v>
      </c>
      <c r="T61" s="24">
        <v>1</v>
      </c>
      <c r="U61" s="26">
        <v>3</v>
      </c>
      <c r="V61" s="26">
        <v>0</v>
      </c>
      <c r="W61" s="21">
        <v>2</v>
      </c>
      <c r="X61" s="21"/>
      <c r="Y61" s="27">
        <v>3</v>
      </c>
      <c r="Z61" s="28">
        <f t="shared" ref="Z61:AB61" si="56">H61+K61+N61+Q61+T61+W61</f>
        <v>14</v>
      </c>
      <c r="AA61" s="51">
        <f t="shared" si="56"/>
        <v>12</v>
      </c>
      <c r="AB61" s="51">
        <f t="shared" si="56"/>
        <v>6</v>
      </c>
      <c r="AC61" s="29">
        <f t="shared" si="2"/>
        <v>24.561403508771928</v>
      </c>
      <c r="AD61" s="19">
        <f t="shared" si="3"/>
        <v>33.333333333333329</v>
      </c>
      <c r="AE61" s="19">
        <f t="shared" si="4"/>
        <v>19.35483870967742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8">
        <v>4</v>
      </c>
      <c r="I62" s="18">
        <v>2</v>
      </c>
      <c r="J62" s="18">
        <v>0</v>
      </c>
      <c r="K62" s="19">
        <v>6</v>
      </c>
      <c r="L62" s="20">
        <v>2</v>
      </c>
      <c r="M62" s="20">
        <v>1</v>
      </c>
      <c r="N62" s="21">
        <v>4</v>
      </c>
      <c r="O62" s="22">
        <v>3</v>
      </c>
      <c r="P62" s="21">
        <v>2</v>
      </c>
      <c r="Q62" s="23">
        <v>4</v>
      </c>
      <c r="R62" s="23">
        <v>6</v>
      </c>
      <c r="S62" s="23">
        <v>2</v>
      </c>
      <c r="T62" s="24">
        <v>0</v>
      </c>
      <c r="U62" s="26">
        <v>2</v>
      </c>
      <c r="V62" s="26">
        <v>1</v>
      </c>
      <c r="W62" s="21">
        <v>4</v>
      </c>
      <c r="X62" s="21"/>
      <c r="Y62" s="27">
        <v>4</v>
      </c>
      <c r="Z62" s="28">
        <f t="shared" ref="Z62:AB62" si="57">H62+K62+N62+Q62+T62+W62</f>
        <v>22</v>
      </c>
      <c r="AA62" s="51">
        <f t="shared" si="57"/>
        <v>15</v>
      </c>
      <c r="AB62" s="51">
        <f t="shared" si="57"/>
        <v>10</v>
      </c>
      <c r="AC62" s="29">
        <f t="shared" si="2"/>
        <v>38.596491228070171</v>
      </c>
      <c r="AD62" s="19">
        <f t="shared" si="3"/>
        <v>41.666666666666671</v>
      </c>
      <c r="AE62" s="19">
        <f t="shared" si="4"/>
        <v>32.258064516129032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8">
        <v>1</v>
      </c>
      <c r="I63" s="18">
        <v>3</v>
      </c>
      <c r="J63" s="18">
        <v>1</v>
      </c>
      <c r="K63" s="19">
        <v>6</v>
      </c>
      <c r="L63" s="20">
        <v>4</v>
      </c>
      <c r="M63" s="20">
        <v>1</v>
      </c>
      <c r="N63" s="21">
        <v>3</v>
      </c>
      <c r="O63" s="22">
        <v>2</v>
      </c>
      <c r="P63" s="21">
        <v>2</v>
      </c>
      <c r="Q63" s="23">
        <v>2</v>
      </c>
      <c r="R63" s="23">
        <v>6</v>
      </c>
      <c r="S63" s="23">
        <v>1</v>
      </c>
      <c r="T63" s="24">
        <v>2</v>
      </c>
      <c r="U63" s="26">
        <v>4</v>
      </c>
      <c r="V63" s="26">
        <v>1</v>
      </c>
      <c r="W63" s="21">
        <v>1</v>
      </c>
      <c r="X63" s="21"/>
      <c r="Y63" s="27">
        <v>3</v>
      </c>
      <c r="Z63" s="28">
        <f t="shared" ref="Z63:AB63" si="58">H63+K63+N63+Q63+T63+W63</f>
        <v>15</v>
      </c>
      <c r="AA63" s="51">
        <f t="shared" si="58"/>
        <v>19</v>
      </c>
      <c r="AB63" s="51">
        <f t="shared" si="58"/>
        <v>9</v>
      </c>
      <c r="AC63" s="29">
        <f t="shared" si="2"/>
        <v>26.315789473684209</v>
      </c>
      <c r="AD63" s="19">
        <f t="shared" si="3"/>
        <v>52.777777777777779</v>
      </c>
      <c r="AE63" s="19">
        <f t="shared" si="4"/>
        <v>29.032258064516132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8">
        <v>4</v>
      </c>
      <c r="I64" s="18">
        <v>1</v>
      </c>
      <c r="J64" s="18">
        <v>1</v>
      </c>
      <c r="K64" s="19">
        <v>7</v>
      </c>
      <c r="L64" s="20">
        <v>3</v>
      </c>
      <c r="M64" s="20">
        <v>0</v>
      </c>
      <c r="N64" s="21">
        <v>4</v>
      </c>
      <c r="O64" s="22">
        <v>4</v>
      </c>
      <c r="P64" s="21">
        <v>3</v>
      </c>
      <c r="Q64" s="23">
        <v>4</v>
      </c>
      <c r="R64" s="23">
        <v>6</v>
      </c>
      <c r="S64" s="23">
        <v>2</v>
      </c>
      <c r="T64" s="24">
        <v>2</v>
      </c>
      <c r="U64" s="26">
        <v>3</v>
      </c>
      <c r="V64" s="26">
        <v>0</v>
      </c>
      <c r="W64" s="21">
        <v>4</v>
      </c>
      <c r="X64" s="21"/>
      <c r="Y64" s="27">
        <v>6</v>
      </c>
      <c r="Z64" s="28">
        <f t="shared" ref="Z64:AB64" si="59">H64+K64+N64+Q64+T64+W64</f>
        <v>25</v>
      </c>
      <c r="AA64" s="51">
        <f t="shared" si="59"/>
        <v>17</v>
      </c>
      <c r="AB64" s="51">
        <f t="shared" si="59"/>
        <v>12</v>
      </c>
      <c r="AC64" s="29">
        <f t="shared" si="2"/>
        <v>43.859649122807014</v>
      </c>
      <c r="AD64" s="19">
        <f t="shared" si="3"/>
        <v>47.222222222222221</v>
      </c>
      <c r="AE64" s="19">
        <f t="shared" si="4"/>
        <v>38.70967741935484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8">
        <v>4</v>
      </c>
      <c r="I65" s="18">
        <v>3</v>
      </c>
      <c r="J65" s="18">
        <v>1</v>
      </c>
      <c r="K65" s="19">
        <v>6</v>
      </c>
      <c r="L65" s="20">
        <v>3</v>
      </c>
      <c r="M65" s="20">
        <v>1</v>
      </c>
      <c r="N65" s="21">
        <v>4</v>
      </c>
      <c r="O65" s="22">
        <v>3</v>
      </c>
      <c r="P65" s="21">
        <v>2</v>
      </c>
      <c r="Q65" s="23">
        <v>4</v>
      </c>
      <c r="R65" s="23">
        <v>4</v>
      </c>
      <c r="S65" s="23">
        <v>2</v>
      </c>
      <c r="T65" s="24">
        <v>1</v>
      </c>
      <c r="U65" s="26">
        <v>3</v>
      </c>
      <c r="V65" s="26">
        <v>1</v>
      </c>
      <c r="W65" s="21">
        <v>4</v>
      </c>
      <c r="X65" s="21"/>
      <c r="Y65" s="27">
        <v>5</v>
      </c>
      <c r="Z65" s="28">
        <f t="shared" ref="Z65:AB65" si="60">H65+K65+N65+Q65+T65+W65</f>
        <v>23</v>
      </c>
      <c r="AA65" s="51">
        <f t="shared" si="60"/>
        <v>16</v>
      </c>
      <c r="AB65" s="51">
        <f t="shared" si="60"/>
        <v>12</v>
      </c>
      <c r="AC65" s="29">
        <f t="shared" si="2"/>
        <v>40.350877192982452</v>
      </c>
      <c r="AD65" s="19">
        <f t="shared" si="3"/>
        <v>44.444444444444443</v>
      </c>
      <c r="AE65" s="19">
        <f t="shared" si="4"/>
        <v>38.70967741935484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8">
        <v>3</v>
      </c>
      <c r="I66" s="18">
        <v>3</v>
      </c>
      <c r="J66" s="18">
        <v>1</v>
      </c>
      <c r="K66" s="19">
        <v>6</v>
      </c>
      <c r="L66" s="20">
        <v>4</v>
      </c>
      <c r="M66" s="20">
        <v>0</v>
      </c>
      <c r="N66" s="21">
        <v>4</v>
      </c>
      <c r="O66" s="22">
        <v>5</v>
      </c>
      <c r="P66" s="21">
        <v>3</v>
      </c>
      <c r="Q66" s="23">
        <v>4</v>
      </c>
      <c r="R66" s="23">
        <v>6</v>
      </c>
      <c r="S66" s="23">
        <v>2</v>
      </c>
      <c r="T66" s="24">
        <v>2</v>
      </c>
      <c r="U66" s="26">
        <v>4</v>
      </c>
      <c r="V66" s="26">
        <v>0</v>
      </c>
      <c r="W66" s="21">
        <v>4</v>
      </c>
      <c r="X66" s="21"/>
      <c r="Y66" s="27">
        <v>6</v>
      </c>
      <c r="Z66" s="28">
        <f t="shared" ref="Z66:AB66" si="61">H66+K66+N66+Q66+T66+W66</f>
        <v>23</v>
      </c>
      <c r="AA66" s="51">
        <f t="shared" si="61"/>
        <v>22</v>
      </c>
      <c r="AB66" s="51">
        <f t="shared" si="61"/>
        <v>12</v>
      </c>
      <c r="AC66" s="29">
        <f t="shared" si="2"/>
        <v>40.350877192982452</v>
      </c>
      <c r="AD66" s="19">
        <f t="shared" si="3"/>
        <v>61.111111111111114</v>
      </c>
      <c r="AE66" s="19">
        <f t="shared" si="4"/>
        <v>38.70967741935484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8">
        <v>1</v>
      </c>
      <c r="I67" s="18">
        <v>3</v>
      </c>
      <c r="J67" s="18">
        <v>0</v>
      </c>
      <c r="K67" s="19">
        <v>6</v>
      </c>
      <c r="L67" s="20">
        <v>3</v>
      </c>
      <c r="M67" s="20">
        <v>0</v>
      </c>
      <c r="N67" s="21">
        <v>1</v>
      </c>
      <c r="O67" s="22">
        <v>2</v>
      </c>
      <c r="P67" s="21">
        <v>0</v>
      </c>
      <c r="Q67" s="23">
        <v>0</v>
      </c>
      <c r="R67" s="23">
        <v>6</v>
      </c>
      <c r="S67" s="23">
        <v>1</v>
      </c>
      <c r="T67" s="24">
        <v>2</v>
      </c>
      <c r="U67" s="26">
        <v>3</v>
      </c>
      <c r="V67" s="26">
        <v>0</v>
      </c>
      <c r="W67" s="21">
        <v>1</v>
      </c>
      <c r="X67" s="21"/>
      <c r="Y67" s="27">
        <v>2</v>
      </c>
      <c r="Z67" s="28">
        <f t="shared" ref="Z67:AB67" si="62">H67+K67+N67+Q67+T67+W67</f>
        <v>11</v>
      </c>
      <c r="AA67" s="51">
        <f t="shared" si="62"/>
        <v>17</v>
      </c>
      <c r="AB67" s="51">
        <f t="shared" si="62"/>
        <v>3</v>
      </c>
      <c r="AC67" s="29">
        <f t="shared" si="2"/>
        <v>19.298245614035086</v>
      </c>
      <c r="AD67" s="19">
        <f t="shared" si="3"/>
        <v>47.222222222222221</v>
      </c>
      <c r="AE67" s="19">
        <f t="shared" si="4"/>
        <v>9.67741935483871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8">
        <v>4</v>
      </c>
      <c r="I68" s="18">
        <v>1</v>
      </c>
      <c r="J68" s="18">
        <v>0</v>
      </c>
      <c r="K68" s="19">
        <v>6</v>
      </c>
      <c r="L68" s="20">
        <v>2</v>
      </c>
      <c r="M68" s="20">
        <v>0</v>
      </c>
      <c r="N68" s="21">
        <v>2</v>
      </c>
      <c r="O68" s="22">
        <v>1</v>
      </c>
      <c r="P68" s="21">
        <v>1</v>
      </c>
      <c r="Q68" s="23">
        <v>3</v>
      </c>
      <c r="R68" s="23">
        <v>4</v>
      </c>
      <c r="S68" s="23">
        <v>2</v>
      </c>
      <c r="T68" s="24">
        <v>2</v>
      </c>
      <c r="U68" s="26">
        <v>2</v>
      </c>
      <c r="V68" s="26">
        <v>0</v>
      </c>
      <c r="W68" s="21">
        <v>2</v>
      </c>
      <c r="X68" s="21"/>
      <c r="Y68" s="27">
        <v>3</v>
      </c>
      <c r="Z68" s="28">
        <f t="shared" ref="Z68:AB68" si="63">H68+K68+N68+Q68+T68+W68</f>
        <v>19</v>
      </c>
      <c r="AA68" s="51">
        <f t="shared" si="63"/>
        <v>10</v>
      </c>
      <c r="AB68" s="51">
        <f t="shared" si="63"/>
        <v>6</v>
      </c>
      <c r="AC68" s="29">
        <f t="shared" si="2"/>
        <v>33.333333333333329</v>
      </c>
      <c r="AD68" s="19">
        <f t="shared" si="3"/>
        <v>27.777777777777779</v>
      </c>
      <c r="AE68" s="19">
        <f t="shared" si="4"/>
        <v>19.35483870967742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8">
        <v>0</v>
      </c>
      <c r="I69" s="18">
        <v>2</v>
      </c>
      <c r="J69" s="18">
        <v>0</v>
      </c>
      <c r="K69" s="19">
        <v>6</v>
      </c>
      <c r="L69" s="19">
        <v>2</v>
      </c>
      <c r="M69" s="20">
        <v>0</v>
      </c>
      <c r="N69" s="21">
        <v>0</v>
      </c>
      <c r="O69" s="22">
        <v>3</v>
      </c>
      <c r="P69" s="21">
        <v>0</v>
      </c>
      <c r="Q69" s="23">
        <v>1</v>
      </c>
      <c r="R69" s="23">
        <v>4</v>
      </c>
      <c r="S69" s="23">
        <v>0</v>
      </c>
      <c r="T69" s="24">
        <v>1</v>
      </c>
      <c r="U69" s="24">
        <v>2</v>
      </c>
      <c r="V69" s="26">
        <v>0</v>
      </c>
      <c r="W69" s="21">
        <v>1</v>
      </c>
      <c r="X69" s="21"/>
      <c r="Y69" s="27">
        <v>1</v>
      </c>
      <c r="Z69" s="28">
        <f t="shared" ref="Z69:AB69" si="64">H69+K69+N69+Q69+T69+W69</f>
        <v>9</v>
      </c>
      <c r="AA69" s="51">
        <f t="shared" si="64"/>
        <v>13</v>
      </c>
      <c r="AB69" s="51">
        <f t="shared" si="64"/>
        <v>1</v>
      </c>
      <c r="AC69" s="29">
        <f t="shared" si="2"/>
        <v>15.789473684210526</v>
      </c>
      <c r="AD69" s="19">
        <f t="shared" si="3"/>
        <v>36.111111111111107</v>
      </c>
      <c r="AE69" s="19">
        <f t="shared" si="4"/>
        <v>3.225806451612903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8">
        <v>2</v>
      </c>
      <c r="I70" s="18">
        <v>2</v>
      </c>
      <c r="J70" s="18">
        <v>0</v>
      </c>
      <c r="K70" s="19">
        <v>6</v>
      </c>
      <c r="L70" s="19">
        <v>2</v>
      </c>
      <c r="M70" s="20">
        <v>0</v>
      </c>
      <c r="N70" s="21">
        <v>1</v>
      </c>
      <c r="O70" s="22">
        <v>2</v>
      </c>
      <c r="P70" s="21">
        <v>2</v>
      </c>
      <c r="Q70" s="23">
        <v>2</v>
      </c>
      <c r="R70" s="23">
        <v>2</v>
      </c>
      <c r="S70" s="23">
        <v>2</v>
      </c>
      <c r="T70" s="24">
        <v>1</v>
      </c>
      <c r="U70" s="24">
        <v>2</v>
      </c>
      <c r="V70" s="26">
        <v>0</v>
      </c>
      <c r="W70" s="21">
        <v>1</v>
      </c>
      <c r="X70" s="21"/>
      <c r="Y70" s="27">
        <v>4</v>
      </c>
      <c r="Z70" s="28">
        <f t="shared" ref="Z70:AB70" si="65">H70+K70+N70+Q70+T70+W70</f>
        <v>13</v>
      </c>
      <c r="AA70" s="51">
        <f t="shared" si="65"/>
        <v>10</v>
      </c>
      <c r="AB70" s="51">
        <f t="shared" si="65"/>
        <v>8</v>
      </c>
      <c r="AC70" s="29">
        <f t="shared" si="2"/>
        <v>22.807017543859647</v>
      </c>
      <c r="AD70" s="19">
        <f t="shared" si="3"/>
        <v>27.777777777777779</v>
      </c>
      <c r="AE70" s="19">
        <f t="shared" si="4"/>
        <v>25.806451612903224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8">
        <v>4</v>
      </c>
      <c r="I71" s="18">
        <v>2</v>
      </c>
      <c r="J71" s="18">
        <v>1</v>
      </c>
      <c r="K71" s="19">
        <v>6</v>
      </c>
      <c r="L71" s="19">
        <v>4</v>
      </c>
      <c r="M71" s="20">
        <v>1</v>
      </c>
      <c r="N71" s="21">
        <v>4</v>
      </c>
      <c r="O71" s="22">
        <v>4</v>
      </c>
      <c r="P71" s="21">
        <v>3</v>
      </c>
      <c r="Q71" s="23">
        <v>4</v>
      </c>
      <c r="R71" s="23">
        <v>8</v>
      </c>
      <c r="S71" s="23">
        <v>2</v>
      </c>
      <c r="T71" s="24">
        <v>1</v>
      </c>
      <c r="U71" s="24">
        <v>4</v>
      </c>
      <c r="V71" s="26">
        <v>1</v>
      </c>
      <c r="W71" s="21">
        <v>4</v>
      </c>
      <c r="X71" s="21"/>
      <c r="Y71" s="27">
        <v>6</v>
      </c>
      <c r="Z71" s="28">
        <f t="shared" ref="Z71:AB71" si="66">H71+K71+N71+Q71+T71+W71</f>
        <v>23</v>
      </c>
      <c r="AA71" s="51">
        <f t="shared" si="66"/>
        <v>22</v>
      </c>
      <c r="AB71" s="51">
        <f t="shared" si="66"/>
        <v>14</v>
      </c>
      <c r="AC71" s="29">
        <f t="shared" si="2"/>
        <v>40.350877192982452</v>
      </c>
      <c r="AD71" s="19">
        <f t="shared" si="3"/>
        <v>61.111111111111114</v>
      </c>
      <c r="AE71" s="19">
        <f t="shared" si="4"/>
        <v>45.161290322580641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8">
        <v>2</v>
      </c>
      <c r="I72" s="18">
        <v>3</v>
      </c>
      <c r="J72" s="18">
        <v>0</v>
      </c>
      <c r="K72" s="19">
        <v>6</v>
      </c>
      <c r="L72" s="19">
        <v>2</v>
      </c>
      <c r="M72" s="20">
        <v>0</v>
      </c>
      <c r="N72" s="21">
        <v>3</v>
      </c>
      <c r="O72" s="22">
        <v>3</v>
      </c>
      <c r="P72" s="21">
        <v>2</v>
      </c>
      <c r="Q72" s="23">
        <v>3</v>
      </c>
      <c r="R72" s="23">
        <v>4</v>
      </c>
      <c r="S72" s="23">
        <v>2</v>
      </c>
      <c r="T72" s="24">
        <v>1</v>
      </c>
      <c r="U72" s="24">
        <v>2</v>
      </c>
      <c r="V72" s="26">
        <v>0</v>
      </c>
      <c r="W72" s="21">
        <v>3</v>
      </c>
      <c r="X72" s="21"/>
      <c r="Y72" s="27">
        <v>4</v>
      </c>
      <c r="Z72" s="28">
        <f t="shared" ref="Z72:AB72" si="67">H72+K72+N72+Q72+T72+W72</f>
        <v>18</v>
      </c>
      <c r="AA72" s="51">
        <f t="shared" si="67"/>
        <v>14</v>
      </c>
      <c r="AB72" s="51">
        <f t="shared" si="67"/>
        <v>8</v>
      </c>
      <c r="AC72" s="29">
        <f t="shared" si="2"/>
        <v>31.578947368421051</v>
      </c>
      <c r="AD72" s="19">
        <f t="shared" si="3"/>
        <v>38.888888888888893</v>
      </c>
      <c r="AE72" s="19">
        <f t="shared" si="4"/>
        <v>25.806451612903224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8">
        <v>1</v>
      </c>
      <c r="I73" s="18">
        <v>3</v>
      </c>
      <c r="J73" s="18">
        <v>0</v>
      </c>
      <c r="K73" s="19">
        <v>6</v>
      </c>
      <c r="L73" s="19">
        <v>3</v>
      </c>
      <c r="M73" s="20">
        <v>0</v>
      </c>
      <c r="N73" s="21">
        <v>3</v>
      </c>
      <c r="O73" s="22">
        <v>4</v>
      </c>
      <c r="P73" s="21">
        <v>1</v>
      </c>
      <c r="Q73" s="23">
        <v>2</v>
      </c>
      <c r="R73" s="23">
        <v>4</v>
      </c>
      <c r="S73" s="23">
        <v>1</v>
      </c>
      <c r="T73" s="24">
        <v>1</v>
      </c>
      <c r="U73" s="24">
        <v>3</v>
      </c>
      <c r="V73" s="26">
        <v>0</v>
      </c>
      <c r="W73" s="21">
        <v>3</v>
      </c>
      <c r="X73" s="21"/>
      <c r="Y73" s="27">
        <v>3</v>
      </c>
      <c r="Z73" s="28">
        <f t="shared" ref="Z73:AB73" si="68">H73+K73+N73+Q73+T73+W73</f>
        <v>16</v>
      </c>
      <c r="AA73" s="51">
        <f t="shared" si="68"/>
        <v>17</v>
      </c>
      <c r="AB73" s="51">
        <f t="shared" si="68"/>
        <v>5</v>
      </c>
      <c r="AC73" s="29">
        <f t="shared" si="2"/>
        <v>28.07017543859649</v>
      </c>
      <c r="AD73" s="19">
        <f t="shared" si="3"/>
        <v>47.222222222222221</v>
      </c>
      <c r="AE73" s="19">
        <f t="shared" si="4"/>
        <v>16.129032258064516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8">
        <v>4</v>
      </c>
      <c r="I74" s="18">
        <v>3</v>
      </c>
      <c r="J74" s="18">
        <v>0</v>
      </c>
      <c r="K74" s="19">
        <v>6</v>
      </c>
      <c r="L74" s="19">
        <v>3</v>
      </c>
      <c r="M74" s="20">
        <v>0</v>
      </c>
      <c r="N74" s="21">
        <v>4</v>
      </c>
      <c r="O74" s="22">
        <v>3</v>
      </c>
      <c r="P74" s="21">
        <v>2</v>
      </c>
      <c r="Q74" s="23">
        <v>4</v>
      </c>
      <c r="R74" s="23">
        <v>6</v>
      </c>
      <c r="S74" s="23">
        <v>2</v>
      </c>
      <c r="T74" s="24">
        <v>2</v>
      </c>
      <c r="U74" s="24">
        <v>3</v>
      </c>
      <c r="V74" s="26">
        <v>0</v>
      </c>
      <c r="W74" s="21">
        <v>4</v>
      </c>
      <c r="X74" s="21"/>
      <c r="Y74" s="27">
        <v>4</v>
      </c>
      <c r="Z74" s="28">
        <f t="shared" ref="Z74:AB74" si="69">H74+K74+N74+Q74+T74+W74</f>
        <v>24</v>
      </c>
      <c r="AA74" s="51">
        <f t="shared" si="69"/>
        <v>18</v>
      </c>
      <c r="AB74" s="51">
        <f t="shared" si="69"/>
        <v>8</v>
      </c>
      <c r="AC74" s="29">
        <f t="shared" si="2"/>
        <v>42.105263157894733</v>
      </c>
      <c r="AD74" s="19">
        <f t="shared" si="3"/>
        <v>50</v>
      </c>
      <c r="AE74" s="19">
        <f t="shared" si="4"/>
        <v>25.806451612903224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8">
        <v>1</v>
      </c>
      <c r="I75" s="18">
        <v>3</v>
      </c>
      <c r="J75" s="18">
        <v>1</v>
      </c>
      <c r="K75" s="19">
        <v>6</v>
      </c>
      <c r="L75" s="19">
        <v>3</v>
      </c>
      <c r="M75" s="20">
        <v>1</v>
      </c>
      <c r="N75" s="21">
        <v>3</v>
      </c>
      <c r="O75" s="22">
        <v>5</v>
      </c>
      <c r="P75" s="21">
        <v>1</v>
      </c>
      <c r="Q75" s="23">
        <v>2</v>
      </c>
      <c r="R75" s="23">
        <v>4</v>
      </c>
      <c r="S75" s="23">
        <v>1</v>
      </c>
      <c r="T75" s="24">
        <v>2</v>
      </c>
      <c r="U75" s="24">
        <v>3</v>
      </c>
      <c r="V75" s="26">
        <v>1</v>
      </c>
      <c r="W75" s="21">
        <v>3</v>
      </c>
      <c r="X75" s="21"/>
      <c r="Y75" s="27">
        <v>4</v>
      </c>
      <c r="Z75" s="28">
        <f t="shared" ref="Z75:AB75" si="70">H75+K75+N75+Q75+T75+W75</f>
        <v>17</v>
      </c>
      <c r="AA75" s="51">
        <f t="shared" si="70"/>
        <v>18</v>
      </c>
      <c r="AB75" s="51">
        <f t="shared" si="70"/>
        <v>9</v>
      </c>
      <c r="AC75" s="29">
        <f t="shared" si="2"/>
        <v>29.82456140350877</v>
      </c>
      <c r="AD75" s="19">
        <f t="shared" si="3"/>
        <v>50</v>
      </c>
      <c r="AE75" s="19">
        <f t="shared" si="4"/>
        <v>29.032258064516132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8">
        <v>4</v>
      </c>
      <c r="I76" s="18">
        <v>3</v>
      </c>
      <c r="J76" s="18">
        <v>1</v>
      </c>
      <c r="K76" s="19">
        <v>6</v>
      </c>
      <c r="L76" s="19">
        <v>5</v>
      </c>
      <c r="M76" s="20">
        <v>1</v>
      </c>
      <c r="N76" s="21">
        <v>4</v>
      </c>
      <c r="O76" s="22">
        <v>5</v>
      </c>
      <c r="P76" s="21">
        <v>3</v>
      </c>
      <c r="Q76" s="23">
        <v>4</v>
      </c>
      <c r="R76" s="23">
        <v>6</v>
      </c>
      <c r="S76" s="23">
        <v>2</v>
      </c>
      <c r="T76" s="24">
        <v>2</v>
      </c>
      <c r="U76" s="24">
        <v>5</v>
      </c>
      <c r="V76" s="26">
        <v>1</v>
      </c>
      <c r="W76" s="21">
        <v>4</v>
      </c>
      <c r="X76" s="21"/>
      <c r="Y76" s="27">
        <v>6</v>
      </c>
      <c r="Z76" s="28">
        <f t="shared" ref="Z76:AB76" si="71">H76+K76+N76+Q76+T76+W76</f>
        <v>24</v>
      </c>
      <c r="AA76" s="51">
        <f t="shared" si="71"/>
        <v>24</v>
      </c>
      <c r="AB76" s="51">
        <f t="shared" si="71"/>
        <v>14</v>
      </c>
      <c r="AC76" s="29">
        <f t="shared" si="2"/>
        <v>42.105263157894733</v>
      </c>
      <c r="AD76" s="19">
        <f t="shared" si="3"/>
        <v>66.666666666666657</v>
      </c>
      <c r="AE76" s="19">
        <f t="shared" si="4"/>
        <v>45.161290322580641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8">
        <v>1</v>
      </c>
      <c r="I77" s="18">
        <v>3</v>
      </c>
      <c r="J77" s="18">
        <v>0</v>
      </c>
      <c r="K77" s="19">
        <v>6</v>
      </c>
      <c r="L77" s="19">
        <v>2</v>
      </c>
      <c r="M77" s="20">
        <v>0</v>
      </c>
      <c r="N77" s="21">
        <v>2</v>
      </c>
      <c r="O77" s="22">
        <v>1</v>
      </c>
      <c r="P77" s="21">
        <v>1</v>
      </c>
      <c r="Q77" s="23">
        <v>2</v>
      </c>
      <c r="R77" s="23">
        <v>4</v>
      </c>
      <c r="S77" s="23">
        <v>1</v>
      </c>
      <c r="T77" s="24">
        <v>2</v>
      </c>
      <c r="U77" s="24">
        <v>2</v>
      </c>
      <c r="V77" s="26">
        <v>0</v>
      </c>
      <c r="W77" s="21">
        <v>1</v>
      </c>
      <c r="X77" s="21"/>
      <c r="Y77" s="27">
        <v>1</v>
      </c>
      <c r="Z77" s="28">
        <f t="shared" ref="Z77:AB77" si="72">H77+K77+N77+Q77+T77+W77</f>
        <v>14</v>
      </c>
      <c r="AA77" s="51">
        <f t="shared" si="72"/>
        <v>12</v>
      </c>
      <c r="AB77" s="51">
        <f t="shared" si="72"/>
        <v>3</v>
      </c>
      <c r="AC77" s="29">
        <f t="shared" si="2"/>
        <v>24.561403508771928</v>
      </c>
      <c r="AD77" s="19">
        <f t="shared" si="3"/>
        <v>33.333333333333329</v>
      </c>
      <c r="AE77" s="19">
        <f t="shared" si="4"/>
        <v>9.67741935483871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8">
        <v>1</v>
      </c>
      <c r="I78" s="18">
        <v>0</v>
      </c>
      <c r="J78" s="18">
        <v>0</v>
      </c>
      <c r="K78" s="19">
        <v>6</v>
      </c>
      <c r="L78" s="19">
        <v>3</v>
      </c>
      <c r="M78" s="20">
        <v>0</v>
      </c>
      <c r="N78" s="21">
        <v>2</v>
      </c>
      <c r="O78" s="22">
        <v>2</v>
      </c>
      <c r="P78" s="21">
        <v>2</v>
      </c>
      <c r="Q78" s="23">
        <v>2</v>
      </c>
      <c r="R78" s="23">
        <v>4</v>
      </c>
      <c r="S78" s="23">
        <v>1</v>
      </c>
      <c r="T78" s="24">
        <v>2</v>
      </c>
      <c r="U78" s="24">
        <v>3</v>
      </c>
      <c r="V78" s="26">
        <v>0</v>
      </c>
      <c r="W78" s="21">
        <v>1</v>
      </c>
      <c r="X78" s="21"/>
      <c r="Y78" s="27">
        <v>2</v>
      </c>
      <c r="Z78" s="28">
        <f t="shared" ref="Z78:AB78" si="73">H78+K78+N78+Q78+T78+W78</f>
        <v>14</v>
      </c>
      <c r="AA78" s="51">
        <f t="shared" si="73"/>
        <v>12</v>
      </c>
      <c r="AB78" s="51">
        <f t="shared" si="73"/>
        <v>5</v>
      </c>
      <c r="AC78" s="29">
        <f t="shared" si="2"/>
        <v>24.561403508771928</v>
      </c>
      <c r="AD78" s="19">
        <f t="shared" si="3"/>
        <v>33.333333333333329</v>
      </c>
      <c r="AE78" s="19">
        <f t="shared" si="4"/>
        <v>16.129032258064516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8">
        <v>4</v>
      </c>
      <c r="I79" s="18">
        <v>0</v>
      </c>
      <c r="J79" s="18">
        <v>1</v>
      </c>
      <c r="K79" s="19">
        <v>6</v>
      </c>
      <c r="L79" s="19">
        <v>3</v>
      </c>
      <c r="M79" s="20">
        <v>1</v>
      </c>
      <c r="N79" s="21">
        <v>4</v>
      </c>
      <c r="O79" s="22">
        <v>3</v>
      </c>
      <c r="P79" s="21">
        <v>2</v>
      </c>
      <c r="Q79" s="23">
        <v>4</v>
      </c>
      <c r="R79" s="23">
        <v>4</v>
      </c>
      <c r="S79" s="23">
        <v>2</v>
      </c>
      <c r="T79" s="24">
        <v>2</v>
      </c>
      <c r="U79" s="24">
        <v>3</v>
      </c>
      <c r="V79" s="26">
        <v>1</v>
      </c>
      <c r="W79" s="21">
        <v>4</v>
      </c>
      <c r="X79" s="21"/>
      <c r="Y79" s="27">
        <v>5</v>
      </c>
      <c r="Z79" s="28">
        <f t="shared" ref="Z79:AB79" si="74">H79+K79+N79+Q79+T79+W79</f>
        <v>24</v>
      </c>
      <c r="AA79" s="51">
        <f t="shared" si="74"/>
        <v>13</v>
      </c>
      <c r="AB79" s="51">
        <f t="shared" si="74"/>
        <v>12</v>
      </c>
      <c r="AC79" s="29">
        <f t="shared" si="2"/>
        <v>42.105263157894733</v>
      </c>
      <c r="AD79" s="19">
        <f t="shared" si="3"/>
        <v>36.111111111111107</v>
      </c>
      <c r="AE79" s="19">
        <f t="shared" si="4"/>
        <v>38.70967741935484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8">
        <v>0</v>
      </c>
      <c r="I80" s="18">
        <v>3</v>
      </c>
      <c r="J80" s="18">
        <v>1</v>
      </c>
      <c r="K80" s="19">
        <v>6</v>
      </c>
      <c r="L80" s="19">
        <v>0</v>
      </c>
      <c r="M80" s="20">
        <v>1</v>
      </c>
      <c r="N80" s="21">
        <v>0</v>
      </c>
      <c r="O80" s="22">
        <v>0</v>
      </c>
      <c r="P80" s="21">
        <v>0</v>
      </c>
      <c r="Q80" s="23">
        <v>0</v>
      </c>
      <c r="R80" s="23">
        <v>2</v>
      </c>
      <c r="S80" s="23">
        <v>0</v>
      </c>
      <c r="T80" s="24">
        <v>1</v>
      </c>
      <c r="U80" s="24">
        <v>0</v>
      </c>
      <c r="V80" s="26">
        <v>1</v>
      </c>
      <c r="W80" s="21">
        <v>0</v>
      </c>
      <c r="X80" s="21"/>
      <c r="Y80" s="27">
        <v>1</v>
      </c>
      <c r="Z80" s="28">
        <f t="shared" ref="Z80:AB80" si="75">H80+K80+N80+Q80+T80+W80</f>
        <v>7</v>
      </c>
      <c r="AA80" s="51">
        <f t="shared" si="75"/>
        <v>5</v>
      </c>
      <c r="AB80" s="51">
        <f t="shared" si="75"/>
        <v>4</v>
      </c>
      <c r="AC80" s="29">
        <f t="shared" si="2"/>
        <v>12.280701754385964</v>
      </c>
      <c r="AD80" s="19">
        <f t="shared" si="3"/>
        <v>13.888888888888889</v>
      </c>
      <c r="AE80" s="19">
        <f t="shared" si="4"/>
        <v>12.903225806451612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8">
        <v>4</v>
      </c>
      <c r="I81" s="18">
        <v>0</v>
      </c>
      <c r="J81" s="18">
        <v>0</v>
      </c>
      <c r="K81" s="19">
        <v>6</v>
      </c>
      <c r="L81" s="19">
        <v>3</v>
      </c>
      <c r="M81" s="20">
        <v>0</v>
      </c>
      <c r="N81" s="21">
        <v>4</v>
      </c>
      <c r="O81" s="22">
        <v>3</v>
      </c>
      <c r="P81" s="21">
        <v>2</v>
      </c>
      <c r="Q81" s="23">
        <v>4</v>
      </c>
      <c r="R81" s="23">
        <v>4</v>
      </c>
      <c r="S81" s="23">
        <v>2</v>
      </c>
      <c r="T81" s="24">
        <v>1</v>
      </c>
      <c r="U81" s="24">
        <v>3</v>
      </c>
      <c r="V81" s="26">
        <v>0</v>
      </c>
      <c r="W81" s="30">
        <v>4</v>
      </c>
      <c r="X81" s="30"/>
      <c r="Y81" s="31">
        <v>4</v>
      </c>
      <c r="Z81" s="28">
        <f t="shared" ref="Z81:AB81" si="76">H81+K81+N81+Q81+T81+W81</f>
        <v>23</v>
      </c>
      <c r="AA81" s="51">
        <f t="shared" si="76"/>
        <v>13</v>
      </c>
      <c r="AB81" s="51">
        <f t="shared" si="76"/>
        <v>8</v>
      </c>
      <c r="AC81" s="29">
        <f t="shared" si="2"/>
        <v>40.350877192982452</v>
      </c>
      <c r="AD81" s="19">
        <f t="shared" si="3"/>
        <v>36.111111111111107</v>
      </c>
      <c r="AE81" s="19">
        <f t="shared" si="4"/>
        <v>25.806451612903224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35">
        <v>4</v>
      </c>
      <c r="I82" s="18">
        <v>3</v>
      </c>
      <c r="J82" s="35">
        <v>1</v>
      </c>
      <c r="K82" s="4">
        <v>6</v>
      </c>
      <c r="L82" s="4">
        <v>4</v>
      </c>
      <c r="M82" s="9">
        <v>1</v>
      </c>
      <c r="N82" s="32">
        <v>4</v>
      </c>
      <c r="O82" s="33">
        <v>4</v>
      </c>
      <c r="P82" s="32">
        <v>2</v>
      </c>
      <c r="Q82" s="11">
        <v>4</v>
      </c>
      <c r="R82" s="11">
        <v>8</v>
      </c>
      <c r="S82" s="11">
        <v>2</v>
      </c>
      <c r="T82" s="34">
        <v>1</v>
      </c>
      <c r="U82" s="12">
        <v>4</v>
      </c>
      <c r="V82" s="13">
        <v>1</v>
      </c>
      <c r="W82" s="30">
        <v>4</v>
      </c>
      <c r="X82" s="30"/>
      <c r="Y82" s="31">
        <v>5</v>
      </c>
      <c r="Z82" s="28">
        <f t="shared" ref="Z82:AB82" si="77">H82+K82+N82+Q82+T82+W82</f>
        <v>23</v>
      </c>
      <c r="AA82" s="51">
        <f t="shared" si="77"/>
        <v>23</v>
      </c>
      <c r="AB82" s="51">
        <f t="shared" si="77"/>
        <v>12</v>
      </c>
      <c r="AC82" s="29">
        <f t="shared" si="2"/>
        <v>40.350877192982452</v>
      </c>
      <c r="AD82" s="19">
        <f t="shared" si="3"/>
        <v>63.888888888888886</v>
      </c>
      <c r="AE82" s="19">
        <f t="shared" si="4"/>
        <v>38.70967741935484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8">
        <v>4</v>
      </c>
      <c r="I83" s="18">
        <v>3</v>
      </c>
      <c r="J83" s="18">
        <v>1</v>
      </c>
      <c r="K83" s="19">
        <v>6</v>
      </c>
      <c r="L83" s="19">
        <v>5</v>
      </c>
      <c r="M83" s="20">
        <v>1</v>
      </c>
      <c r="N83" s="21">
        <v>4</v>
      </c>
      <c r="O83" s="21">
        <v>4</v>
      </c>
      <c r="P83" s="21">
        <v>3</v>
      </c>
      <c r="Q83" s="23">
        <v>4</v>
      </c>
      <c r="R83" s="23">
        <v>6</v>
      </c>
      <c r="S83" s="23">
        <v>2</v>
      </c>
      <c r="T83" s="24">
        <v>2</v>
      </c>
      <c r="U83" s="24">
        <v>5</v>
      </c>
      <c r="V83" s="26">
        <v>1</v>
      </c>
      <c r="W83" s="21">
        <v>4</v>
      </c>
      <c r="X83" s="21"/>
      <c r="Y83" s="27">
        <v>6</v>
      </c>
      <c r="Z83" s="28">
        <f t="shared" ref="Z83:AB83" si="78">H83+K83+N83+Q83+T83+W83</f>
        <v>24</v>
      </c>
      <c r="AA83" s="51">
        <f t="shared" si="78"/>
        <v>23</v>
      </c>
      <c r="AB83" s="51">
        <f t="shared" si="78"/>
        <v>14</v>
      </c>
      <c r="AC83" s="29">
        <f t="shared" si="2"/>
        <v>42.105263157894733</v>
      </c>
      <c r="AD83" s="19">
        <f t="shared" si="3"/>
        <v>63.888888888888886</v>
      </c>
      <c r="AE83" s="19">
        <f t="shared" si="4"/>
        <v>45.161290322580641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  <c r="AC84" s="1"/>
    </row>
    <row r="85" spans="1:31" ht="18" customHeight="1">
      <c r="A85" s="52"/>
      <c r="AC85" s="1"/>
    </row>
    <row r="86" spans="1:31" ht="18" customHeight="1">
      <c r="A86" s="52"/>
      <c r="AC86" s="1"/>
    </row>
    <row r="87" spans="1:31" ht="18" customHeight="1">
      <c r="A87" s="52"/>
      <c r="AC87" s="1"/>
    </row>
    <row r="88" spans="1:31" ht="18" customHeight="1">
      <c r="A88" s="52"/>
      <c r="AC88" s="1"/>
    </row>
    <row r="89" spans="1:31" ht="18" customHeight="1">
      <c r="A89" s="52"/>
      <c r="AC89" s="1"/>
    </row>
    <row r="90" spans="1:31" ht="18" customHeight="1">
      <c r="A90" s="52"/>
      <c r="AC90" s="1"/>
    </row>
    <row r="91" spans="1:31" ht="18" customHeight="1">
      <c r="A91" s="52"/>
      <c r="AC91" s="1"/>
    </row>
    <row r="92" spans="1:31" ht="18" customHeight="1">
      <c r="A92" s="52"/>
      <c r="AC92" s="1"/>
    </row>
    <row r="93" spans="1:31" ht="18" customHeight="1">
      <c r="A93" s="52"/>
      <c r="AC93" s="1"/>
    </row>
    <row r="94" spans="1:31" ht="18" customHeight="1">
      <c r="A94" s="52"/>
      <c r="AC94" s="1"/>
    </row>
    <row r="95" spans="1:31" ht="18" customHeight="1">
      <c r="A95" s="52"/>
      <c r="AC95" s="1"/>
    </row>
    <row r="96" spans="1:31" ht="18" customHeight="1">
      <c r="A96" s="52"/>
      <c r="AC96" s="1"/>
    </row>
    <row r="97" spans="1:29" ht="18" customHeight="1">
      <c r="A97" s="52"/>
      <c r="AC97" s="1"/>
    </row>
    <row r="98" spans="1:29" ht="18" customHeight="1">
      <c r="A98" s="52"/>
      <c r="AC98" s="1"/>
    </row>
    <row r="99" spans="1:29" ht="18" customHeight="1">
      <c r="A99" s="52"/>
      <c r="AC99" s="1"/>
    </row>
    <row r="100" spans="1:29" ht="18" customHeight="1">
      <c r="A100" s="52"/>
      <c r="AC100" s="1"/>
    </row>
    <row r="101" spans="1:29" ht="18" customHeight="1">
      <c r="A101" s="52"/>
      <c r="AC101" s="1"/>
    </row>
    <row r="102" spans="1:29" ht="18" customHeight="1">
      <c r="A102" s="52"/>
      <c r="AC102" s="1"/>
    </row>
    <row r="103" spans="1:29" ht="18" customHeight="1">
      <c r="A103" s="52"/>
      <c r="AC103" s="1"/>
    </row>
    <row r="104" spans="1:29" ht="18" customHeight="1">
      <c r="A104" s="52"/>
      <c r="AC104" s="1"/>
    </row>
    <row r="105" spans="1:29" ht="18" customHeight="1">
      <c r="A105" s="52"/>
      <c r="AC105" s="1"/>
    </row>
    <row r="106" spans="1:29" ht="18" customHeight="1">
      <c r="A106" s="52"/>
      <c r="AC106" s="1"/>
    </row>
    <row r="107" spans="1:29" ht="18" customHeight="1">
      <c r="A107" s="52"/>
      <c r="AC107" s="1"/>
    </row>
    <row r="108" spans="1:29" ht="18" customHeight="1">
      <c r="A108" s="52"/>
      <c r="AC108" s="1"/>
    </row>
    <row r="109" spans="1:29" ht="18" customHeight="1">
      <c r="A109" s="52"/>
      <c r="AC109" s="1"/>
    </row>
    <row r="110" spans="1:29" ht="18" customHeight="1">
      <c r="A110" s="52"/>
      <c r="AC110" s="1"/>
    </row>
    <row r="111" spans="1:29" ht="18" customHeight="1">
      <c r="A111" s="52"/>
      <c r="AC111" s="1"/>
    </row>
    <row r="112" spans="1:29" ht="18" customHeight="1">
      <c r="A112" s="52"/>
      <c r="AC112" s="1"/>
    </row>
    <row r="113" spans="1:29" ht="18" customHeight="1">
      <c r="A113" s="52"/>
      <c r="AC113" s="1"/>
    </row>
    <row r="114" spans="1:29" ht="18" customHeight="1">
      <c r="A114" s="52"/>
      <c r="AC114" s="1"/>
    </row>
    <row r="115" spans="1:29" ht="18" customHeight="1">
      <c r="A115" s="52"/>
      <c r="AC115" s="1"/>
    </row>
    <row r="116" spans="1:29" ht="18" customHeight="1">
      <c r="A116" s="52"/>
      <c r="AC116" s="1"/>
    </row>
    <row r="117" spans="1:29" ht="18" customHeight="1">
      <c r="A117" s="52"/>
      <c r="AC117" s="1"/>
    </row>
    <row r="118" spans="1:29" ht="18" customHeight="1">
      <c r="A118" s="52"/>
      <c r="AC118" s="1"/>
    </row>
    <row r="119" spans="1:29" ht="18" customHeight="1">
      <c r="A119" s="52"/>
      <c r="AC119" s="1"/>
    </row>
    <row r="120" spans="1:29" ht="18" customHeight="1">
      <c r="A120" s="52"/>
      <c r="AC120" s="1"/>
    </row>
    <row r="121" spans="1:29" ht="18" customHeight="1">
      <c r="A121" s="52"/>
      <c r="AC121" s="1"/>
    </row>
    <row r="122" spans="1:29" ht="18" customHeight="1">
      <c r="A122" s="52"/>
      <c r="AC122" s="1"/>
    </row>
    <row r="123" spans="1:29" ht="18" customHeight="1">
      <c r="A123" s="52"/>
      <c r="AC123" s="1"/>
    </row>
    <row r="124" spans="1:29" ht="18" customHeight="1">
      <c r="A124" s="52"/>
      <c r="AC124" s="1"/>
    </row>
    <row r="125" spans="1:29" ht="18" customHeight="1">
      <c r="A125" s="52"/>
      <c r="AC125" s="1"/>
    </row>
    <row r="126" spans="1:29" ht="18" customHeight="1">
      <c r="A126" s="52"/>
      <c r="AC126" s="1"/>
    </row>
    <row r="127" spans="1:29" ht="18" customHeight="1">
      <c r="A127" s="52"/>
      <c r="AC127" s="1"/>
    </row>
    <row r="128" spans="1:29" ht="18" customHeight="1">
      <c r="A128" s="52"/>
      <c r="AC128" s="1"/>
    </row>
    <row r="129" spans="1:29" ht="18" customHeight="1">
      <c r="A129" s="52"/>
      <c r="AC129" s="1"/>
    </row>
    <row r="130" spans="1:29" ht="18" customHeight="1">
      <c r="A130" s="52"/>
      <c r="AC130" s="1"/>
    </row>
    <row r="131" spans="1:29" ht="18" customHeight="1">
      <c r="A131" s="52"/>
      <c r="AC131" s="1"/>
    </row>
    <row r="132" spans="1:29" ht="18" customHeight="1">
      <c r="A132" s="52"/>
      <c r="AC132" s="1"/>
    </row>
    <row r="133" spans="1:29" ht="18" customHeight="1">
      <c r="A133" s="52"/>
      <c r="AC133" s="1"/>
    </row>
    <row r="134" spans="1:29" ht="18" customHeight="1">
      <c r="A134" s="52"/>
      <c r="AC134" s="1"/>
    </row>
    <row r="135" spans="1:29" ht="18" customHeight="1">
      <c r="A135" s="52"/>
      <c r="AC135" s="1"/>
    </row>
    <row r="136" spans="1:29" ht="18" customHeight="1">
      <c r="A136" s="52"/>
      <c r="AC136" s="1"/>
    </row>
    <row r="137" spans="1:29" ht="18" customHeight="1">
      <c r="A137" s="52"/>
      <c r="AC137" s="1"/>
    </row>
    <row r="138" spans="1:29" ht="18" customHeight="1">
      <c r="A138" s="52"/>
      <c r="AC138" s="1"/>
    </row>
    <row r="139" spans="1:29" ht="18" customHeight="1">
      <c r="A139" s="52"/>
      <c r="AC139" s="1"/>
    </row>
    <row r="140" spans="1:29" ht="18" customHeight="1">
      <c r="A140" s="52"/>
      <c r="AC140" s="1"/>
    </row>
    <row r="141" spans="1:29" ht="18" customHeight="1">
      <c r="A141" s="52"/>
      <c r="AC141" s="1"/>
    </row>
    <row r="142" spans="1:29" ht="18" customHeight="1">
      <c r="A142" s="52"/>
      <c r="AC142" s="1"/>
    </row>
    <row r="143" spans="1:29" ht="18" customHeight="1">
      <c r="A143" s="52"/>
      <c r="AC143" s="1"/>
    </row>
    <row r="144" spans="1:29" ht="18" customHeight="1">
      <c r="A144" s="52"/>
      <c r="AC144" s="1"/>
    </row>
    <row r="145" spans="1:29" ht="18" customHeight="1">
      <c r="A145" s="52"/>
      <c r="AC145" s="1"/>
    </row>
    <row r="146" spans="1:29" ht="18" customHeight="1">
      <c r="A146" s="52"/>
      <c r="AC146" s="1"/>
    </row>
    <row r="147" spans="1:29" ht="18" customHeight="1">
      <c r="A147" s="52"/>
      <c r="AC147" s="1"/>
    </row>
    <row r="148" spans="1:29" ht="18" customHeight="1">
      <c r="A148" s="52"/>
      <c r="AC148" s="1"/>
    </row>
    <row r="149" spans="1:29" ht="18" customHeight="1">
      <c r="A149" s="52"/>
      <c r="AC149" s="1"/>
    </row>
    <row r="150" spans="1:29" ht="18" customHeight="1">
      <c r="A150" s="52"/>
      <c r="AC150" s="1"/>
    </row>
    <row r="151" spans="1:29" ht="18" customHeight="1">
      <c r="A151" s="52"/>
      <c r="AC151" s="1"/>
    </row>
    <row r="152" spans="1:29" ht="18" customHeight="1">
      <c r="A152" s="52"/>
      <c r="AC152" s="1"/>
    </row>
    <row r="153" spans="1:29" ht="18" customHeight="1">
      <c r="A153" s="52"/>
      <c r="AC153" s="1"/>
    </row>
    <row r="154" spans="1:29" ht="18" customHeight="1">
      <c r="A154" s="52"/>
      <c r="AC154" s="1"/>
    </row>
    <row r="155" spans="1:29" ht="18" customHeight="1">
      <c r="A155" s="52"/>
      <c r="AC155" s="1"/>
    </row>
    <row r="156" spans="1:29" ht="18" customHeight="1">
      <c r="A156" s="52"/>
      <c r="AC156" s="1"/>
    </row>
    <row r="157" spans="1:29" ht="18" customHeight="1">
      <c r="A157" s="52"/>
      <c r="AC157" s="1"/>
    </row>
    <row r="158" spans="1:29" ht="18" customHeight="1">
      <c r="A158" s="52"/>
      <c r="AC158" s="1"/>
    </row>
    <row r="159" spans="1:29" ht="18" customHeight="1">
      <c r="A159" s="52"/>
      <c r="AC159" s="1"/>
    </row>
    <row r="160" spans="1:29" ht="18" customHeight="1">
      <c r="A160" s="52"/>
      <c r="AC160" s="1"/>
    </row>
    <row r="161" spans="1:29" ht="18" customHeight="1">
      <c r="A161" s="52"/>
      <c r="AC161" s="1"/>
    </row>
    <row r="162" spans="1:29" ht="18" customHeight="1">
      <c r="A162" s="52"/>
      <c r="AC162" s="1"/>
    </row>
    <row r="163" spans="1:29" ht="18" customHeight="1">
      <c r="A163" s="52"/>
      <c r="AC163" s="1"/>
    </row>
    <row r="164" spans="1:29" ht="18" customHeight="1">
      <c r="A164" s="52"/>
      <c r="AC164" s="1"/>
    </row>
    <row r="165" spans="1:29" ht="18" customHeight="1">
      <c r="A165" s="52"/>
      <c r="AC165" s="1"/>
    </row>
    <row r="166" spans="1:29" ht="18" customHeight="1">
      <c r="A166" s="52"/>
      <c r="AC166" s="1"/>
    </row>
    <row r="167" spans="1:29" ht="18" customHeight="1">
      <c r="A167" s="52"/>
      <c r="AC167" s="1"/>
    </row>
    <row r="168" spans="1:29" ht="18" customHeight="1">
      <c r="A168" s="52"/>
      <c r="AC168" s="1"/>
    </row>
    <row r="169" spans="1:29" ht="18" customHeight="1">
      <c r="A169" s="52"/>
      <c r="AC169" s="1"/>
    </row>
    <row r="170" spans="1:29" ht="18" customHeight="1">
      <c r="A170" s="52"/>
      <c r="AC170" s="1"/>
    </row>
    <row r="171" spans="1:29" ht="18" customHeight="1">
      <c r="A171" s="52"/>
      <c r="AC171" s="1"/>
    </row>
    <row r="172" spans="1:29" ht="18" customHeight="1">
      <c r="A172" s="52"/>
      <c r="AC172" s="1"/>
    </row>
    <row r="173" spans="1:29" ht="18" customHeight="1">
      <c r="A173" s="52"/>
      <c r="AC173" s="1"/>
    </row>
    <row r="174" spans="1:29" ht="18" customHeight="1">
      <c r="A174" s="52"/>
      <c r="AC174" s="1"/>
    </row>
    <row r="175" spans="1:29" ht="18" customHeight="1">
      <c r="A175" s="52"/>
      <c r="AC175" s="1"/>
    </row>
    <row r="176" spans="1:29" ht="18" customHeight="1">
      <c r="A176" s="52"/>
      <c r="AC176" s="1"/>
    </row>
    <row r="177" spans="1:29" ht="18" customHeight="1">
      <c r="A177" s="52"/>
      <c r="AC177" s="1"/>
    </row>
    <row r="178" spans="1:29" ht="18" customHeight="1">
      <c r="A178" s="52"/>
      <c r="AC178" s="1"/>
    </row>
    <row r="179" spans="1:29" ht="18" customHeight="1">
      <c r="A179" s="52"/>
      <c r="AC179" s="1"/>
    </row>
    <row r="180" spans="1:29" ht="18" customHeight="1">
      <c r="A180" s="52"/>
      <c r="AC180" s="1"/>
    </row>
    <row r="181" spans="1:29" ht="18" customHeight="1">
      <c r="A181" s="52"/>
      <c r="AC181" s="1"/>
    </row>
    <row r="182" spans="1:29" ht="18" customHeight="1">
      <c r="A182" s="52"/>
      <c r="AC182" s="1"/>
    </row>
    <row r="183" spans="1:29" ht="18" customHeight="1">
      <c r="A183" s="52"/>
      <c r="AC183" s="1"/>
    </row>
    <row r="184" spans="1:29" ht="18" customHeight="1">
      <c r="A184" s="52"/>
      <c r="AC184" s="1"/>
    </row>
    <row r="185" spans="1:29" ht="18" customHeight="1">
      <c r="A185" s="52"/>
      <c r="AC185" s="1"/>
    </row>
    <row r="186" spans="1:29" ht="18" customHeight="1">
      <c r="A186" s="52"/>
      <c r="AC186" s="1"/>
    </row>
    <row r="187" spans="1:29" ht="18" customHeight="1">
      <c r="A187" s="52"/>
      <c r="AC187" s="1"/>
    </row>
    <row r="188" spans="1:29" ht="18" customHeight="1">
      <c r="A188" s="52"/>
      <c r="AC188" s="1"/>
    </row>
    <row r="189" spans="1:29" ht="18" customHeight="1">
      <c r="A189" s="52"/>
      <c r="AC189" s="1"/>
    </row>
    <row r="190" spans="1:29" ht="18" customHeight="1">
      <c r="A190" s="52"/>
      <c r="AC190" s="1"/>
    </row>
    <row r="191" spans="1:29" ht="18" customHeight="1">
      <c r="A191" s="52"/>
      <c r="AC191" s="1"/>
    </row>
    <row r="192" spans="1:29" ht="18" customHeight="1">
      <c r="A192" s="52"/>
      <c r="AC192" s="1"/>
    </row>
    <row r="193" spans="1:29" ht="18" customHeight="1">
      <c r="A193" s="52"/>
      <c r="AC193" s="1"/>
    </row>
    <row r="194" spans="1:29" ht="18" customHeight="1">
      <c r="A194" s="52"/>
      <c r="AC194" s="1"/>
    </row>
    <row r="195" spans="1:29" ht="18" customHeight="1">
      <c r="A195" s="52"/>
      <c r="AC195" s="1"/>
    </row>
    <row r="196" spans="1:29" ht="18" customHeight="1">
      <c r="A196" s="52"/>
      <c r="AC196" s="1"/>
    </row>
    <row r="197" spans="1:29" ht="18" customHeight="1">
      <c r="A197" s="52"/>
      <c r="AC197" s="1"/>
    </row>
    <row r="198" spans="1:29" ht="18" customHeight="1">
      <c r="A198" s="52"/>
      <c r="AC198" s="1"/>
    </row>
    <row r="199" spans="1:29" ht="18" customHeight="1">
      <c r="A199" s="52"/>
      <c r="AC199" s="1"/>
    </row>
    <row r="200" spans="1:29" ht="18" customHeight="1">
      <c r="A200" s="52"/>
      <c r="AC200" s="1"/>
    </row>
    <row r="201" spans="1:29" ht="18" customHeight="1">
      <c r="A201" s="52"/>
      <c r="AC201" s="1"/>
    </row>
    <row r="202" spans="1:29" ht="18" customHeight="1">
      <c r="A202" s="52"/>
      <c r="AC202" s="1"/>
    </row>
    <row r="203" spans="1:29" ht="18" customHeight="1">
      <c r="A203" s="52"/>
      <c r="AC203" s="1"/>
    </row>
    <row r="204" spans="1:29" ht="18" customHeight="1">
      <c r="A204" s="52"/>
      <c r="AC204" s="1"/>
    </row>
    <row r="205" spans="1:29" ht="18" customHeight="1">
      <c r="A205" s="52"/>
      <c r="AC205" s="1"/>
    </row>
    <row r="206" spans="1:29" ht="18" customHeight="1">
      <c r="A206" s="52"/>
      <c r="AC206" s="1"/>
    </row>
    <row r="207" spans="1:29" ht="18" customHeight="1">
      <c r="A207" s="52"/>
      <c r="AC207" s="1"/>
    </row>
    <row r="208" spans="1:29" ht="18" customHeight="1">
      <c r="A208" s="52"/>
      <c r="AC208" s="1"/>
    </row>
    <row r="209" spans="1:29" ht="18" customHeight="1">
      <c r="A209" s="52"/>
      <c r="AC209" s="1"/>
    </row>
    <row r="210" spans="1:29" ht="18" customHeight="1">
      <c r="A210" s="52"/>
      <c r="AC210" s="1"/>
    </row>
    <row r="211" spans="1:29" ht="18" customHeight="1">
      <c r="A211" s="52"/>
      <c r="AC211" s="1"/>
    </row>
    <row r="212" spans="1:29" ht="18" customHeight="1">
      <c r="A212" s="52"/>
      <c r="AC212" s="1"/>
    </row>
    <row r="213" spans="1:29" ht="18" customHeight="1">
      <c r="A213" s="52"/>
      <c r="AC213" s="1"/>
    </row>
    <row r="214" spans="1:29" ht="18" customHeight="1">
      <c r="A214" s="52"/>
      <c r="AC214" s="1"/>
    </row>
    <row r="215" spans="1:29" ht="18" customHeight="1">
      <c r="A215" s="52"/>
      <c r="AC215" s="1"/>
    </row>
    <row r="216" spans="1:29" ht="18" customHeight="1">
      <c r="A216" s="52"/>
      <c r="AC216" s="1"/>
    </row>
    <row r="217" spans="1:29" ht="18" customHeight="1">
      <c r="A217" s="52"/>
      <c r="AC217" s="1"/>
    </row>
    <row r="218" spans="1:29" ht="18" customHeight="1">
      <c r="A218" s="52"/>
      <c r="AC218" s="1"/>
    </row>
    <row r="219" spans="1:29" ht="18" customHeight="1">
      <c r="A219" s="52"/>
      <c r="AC219" s="1"/>
    </row>
    <row r="220" spans="1:29" ht="18" customHeight="1">
      <c r="A220" s="52"/>
      <c r="AC220" s="1"/>
    </row>
    <row r="221" spans="1:29" ht="18" customHeight="1">
      <c r="A221" s="52"/>
      <c r="AC221" s="1"/>
    </row>
    <row r="222" spans="1:29" ht="18" customHeight="1">
      <c r="A222" s="52"/>
      <c r="AC222" s="1"/>
    </row>
    <row r="223" spans="1:29" ht="18" customHeight="1">
      <c r="A223" s="52"/>
      <c r="AC223" s="1"/>
    </row>
    <row r="224" spans="1:29" ht="18" customHeight="1">
      <c r="A224" s="52"/>
      <c r="AC224" s="1"/>
    </row>
    <row r="225" spans="1:29" ht="18" customHeight="1">
      <c r="A225" s="52"/>
      <c r="AC225" s="1"/>
    </row>
    <row r="226" spans="1:29" ht="18" customHeight="1">
      <c r="A226" s="52"/>
      <c r="AC226" s="1"/>
    </row>
    <row r="227" spans="1:29" ht="18" customHeight="1">
      <c r="A227" s="52"/>
      <c r="AC227" s="1"/>
    </row>
    <row r="228" spans="1:29" ht="18" customHeight="1">
      <c r="A228" s="52"/>
      <c r="AC228" s="1"/>
    </row>
    <row r="229" spans="1:29" ht="18" customHeight="1">
      <c r="A229" s="52"/>
      <c r="AC229" s="1"/>
    </row>
    <row r="230" spans="1:29" ht="18" customHeight="1">
      <c r="A230" s="52"/>
      <c r="AC230" s="1"/>
    </row>
    <row r="231" spans="1:29" ht="18" customHeight="1">
      <c r="A231" s="52"/>
      <c r="AC231" s="1"/>
    </row>
    <row r="232" spans="1:29" ht="18" customHeight="1">
      <c r="A232" s="52"/>
      <c r="AC232" s="1"/>
    </row>
    <row r="233" spans="1:29" ht="18" customHeight="1">
      <c r="A233" s="52"/>
      <c r="AC233" s="1"/>
    </row>
    <row r="234" spans="1:29" ht="18" customHeight="1">
      <c r="A234" s="52"/>
      <c r="AC234" s="1"/>
    </row>
    <row r="235" spans="1:29" ht="18" customHeight="1">
      <c r="A235" s="52"/>
      <c r="AC235" s="1"/>
    </row>
    <row r="236" spans="1:29" ht="18" customHeight="1">
      <c r="A236" s="52"/>
      <c r="AC236" s="1"/>
    </row>
    <row r="237" spans="1:29" ht="18" customHeight="1">
      <c r="A237" s="52"/>
      <c r="AC237" s="1"/>
    </row>
    <row r="238" spans="1:29" ht="18" customHeight="1">
      <c r="A238" s="52"/>
      <c r="AC238" s="1"/>
    </row>
    <row r="239" spans="1:29" ht="18" customHeight="1">
      <c r="A239" s="52"/>
      <c r="AC239" s="1"/>
    </row>
    <row r="240" spans="1:29" ht="18" customHeight="1">
      <c r="A240" s="52"/>
      <c r="AC240" s="1"/>
    </row>
    <row r="241" spans="1:29" ht="18" customHeight="1">
      <c r="A241" s="52"/>
      <c r="AC241" s="1"/>
    </row>
    <row r="242" spans="1:29" ht="18" customHeight="1">
      <c r="A242" s="52"/>
      <c r="AC242" s="1"/>
    </row>
    <row r="243" spans="1:29" ht="18" customHeight="1">
      <c r="A243" s="52"/>
      <c r="AC243" s="1"/>
    </row>
    <row r="244" spans="1:29" ht="18" customHeight="1">
      <c r="A244" s="52"/>
      <c r="AC244" s="1"/>
    </row>
    <row r="245" spans="1:29" ht="18" customHeight="1">
      <c r="A245" s="52"/>
      <c r="AC245" s="1"/>
    </row>
    <row r="246" spans="1:29" ht="18" customHeight="1">
      <c r="A246" s="52"/>
      <c r="AC246" s="1"/>
    </row>
    <row r="247" spans="1:29" ht="18" customHeight="1">
      <c r="A247" s="52"/>
      <c r="AC247" s="1"/>
    </row>
    <row r="248" spans="1:29" ht="18" customHeight="1">
      <c r="A248" s="52"/>
      <c r="AC248" s="1"/>
    </row>
    <row r="249" spans="1:29" ht="18" customHeight="1">
      <c r="A249" s="52"/>
      <c r="AC249" s="1"/>
    </row>
    <row r="250" spans="1:29" ht="18" customHeight="1">
      <c r="A250" s="52"/>
      <c r="AC250" s="1"/>
    </row>
    <row r="251" spans="1:29" ht="18" customHeight="1">
      <c r="A251" s="52"/>
      <c r="AC251" s="1"/>
    </row>
    <row r="252" spans="1:29" ht="18" customHeight="1">
      <c r="A252" s="52"/>
      <c r="AC252" s="1"/>
    </row>
    <row r="253" spans="1:29" ht="18" customHeight="1">
      <c r="A253" s="52"/>
      <c r="AC253" s="1"/>
    </row>
    <row r="254" spans="1:29" ht="18" customHeight="1">
      <c r="A254" s="52"/>
      <c r="AC254" s="1"/>
    </row>
    <row r="255" spans="1:29" ht="18" customHeight="1">
      <c r="A255" s="52"/>
      <c r="AC255" s="1"/>
    </row>
    <row r="256" spans="1:29" ht="18" customHeight="1">
      <c r="A256" s="52"/>
      <c r="AC256" s="1"/>
    </row>
    <row r="257" spans="1:29" ht="18" customHeight="1">
      <c r="A257" s="52"/>
      <c r="AC257" s="1"/>
    </row>
    <row r="258" spans="1:29" ht="18" customHeight="1">
      <c r="A258" s="52"/>
      <c r="AC258" s="1"/>
    </row>
    <row r="259" spans="1:29" ht="18" customHeight="1">
      <c r="A259" s="52"/>
      <c r="AC259" s="1"/>
    </row>
    <row r="260" spans="1:29" ht="18" customHeight="1">
      <c r="A260" s="52"/>
      <c r="AC260" s="1"/>
    </row>
    <row r="261" spans="1:29" ht="18" customHeight="1">
      <c r="A261" s="52"/>
      <c r="AC261" s="1"/>
    </row>
    <row r="262" spans="1:29" ht="18" customHeight="1">
      <c r="A262" s="52"/>
      <c r="AC262" s="1"/>
    </row>
    <row r="263" spans="1:29" ht="18" customHeight="1">
      <c r="A263" s="52"/>
      <c r="AC263" s="1"/>
    </row>
    <row r="264" spans="1:29" ht="18" customHeight="1">
      <c r="A264" s="52"/>
      <c r="AC264" s="1"/>
    </row>
    <row r="265" spans="1:29" ht="18" customHeight="1">
      <c r="A265" s="52"/>
      <c r="AC265" s="1"/>
    </row>
    <row r="266" spans="1:29" ht="18" customHeight="1">
      <c r="A266" s="52"/>
      <c r="AC266" s="1"/>
    </row>
    <row r="267" spans="1:29" ht="18" customHeight="1">
      <c r="A267" s="52"/>
      <c r="AC267" s="1"/>
    </row>
    <row r="268" spans="1:29" ht="18" customHeight="1">
      <c r="A268" s="52"/>
      <c r="AC268" s="1"/>
    </row>
    <row r="269" spans="1:29" ht="18" customHeight="1">
      <c r="A269" s="52"/>
      <c r="AC269" s="1"/>
    </row>
    <row r="270" spans="1:29" ht="18" customHeight="1">
      <c r="A270" s="52"/>
      <c r="AC270" s="1"/>
    </row>
    <row r="271" spans="1:29" ht="18" customHeight="1">
      <c r="A271" s="52"/>
      <c r="AC271" s="1"/>
    </row>
    <row r="272" spans="1:29" ht="18" customHeight="1">
      <c r="A272" s="52"/>
      <c r="AC272" s="1"/>
    </row>
    <row r="273" spans="1:29" ht="18" customHeight="1">
      <c r="A273" s="52"/>
      <c r="AC273" s="1"/>
    </row>
    <row r="274" spans="1:29" ht="18" customHeight="1">
      <c r="A274" s="52"/>
      <c r="AC274" s="1"/>
    </row>
    <row r="275" spans="1:29" ht="18" customHeight="1">
      <c r="A275" s="52"/>
      <c r="AC275" s="1"/>
    </row>
    <row r="276" spans="1:29" ht="18" customHeight="1">
      <c r="A276" s="52"/>
      <c r="AC276" s="1"/>
    </row>
    <row r="277" spans="1:29" ht="18" customHeight="1">
      <c r="A277" s="52"/>
      <c r="AC277" s="1"/>
    </row>
    <row r="278" spans="1:29" ht="18" customHeight="1">
      <c r="A278" s="52"/>
      <c r="AC278" s="1"/>
    </row>
    <row r="279" spans="1:29" ht="18" customHeight="1">
      <c r="A279" s="52"/>
      <c r="AC279" s="1"/>
    </row>
    <row r="280" spans="1:29" ht="18" customHeight="1">
      <c r="A280" s="52"/>
      <c r="AC280" s="1"/>
    </row>
    <row r="281" spans="1:29" ht="18" customHeight="1">
      <c r="A281" s="52"/>
      <c r="AC281" s="1"/>
    </row>
    <row r="282" spans="1:29" ht="18" customHeight="1">
      <c r="A282" s="52"/>
      <c r="AC282" s="1"/>
    </row>
    <row r="283" spans="1:29" ht="18" customHeight="1">
      <c r="A283" s="52"/>
      <c r="AC283" s="1"/>
    </row>
    <row r="284" spans="1:29" ht="18" customHeight="1">
      <c r="A284" s="52"/>
      <c r="AC284" s="1"/>
    </row>
    <row r="285" spans="1:29" ht="18" customHeight="1">
      <c r="A285" s="52"/>
      <c r="AC285" s="1"/>
    </row>
    <row r="286" spans="1:29" ht="18" customHeight="1">
      <c r="A286" s="52"/>
      <c r="AC286" s="1"/>
    </row>
    <row r="287" spans="1:29" ht="18" customHeight="1">
      <c r="A287" s="52"/>
      <c r="AC287" s="1"/>
    </row>
    <row r="288" spans="1:29" ht="18" customHeight="1">
      <c r="A288" s="52"/>
      <c r="AC288" s="1"/>
    </row>
    <row r="289" spans="1:29" ht="18" customHeight="1">
      <c r="A289" s="52"/>
      <c r="AC289" s="1"/>
    </row>
    <row r="290" spans="1:29" ht="18" customHeight="1">
      <c r="A290" s="52"/>
      <c r="AC290" s="1"/>
    </row>
    <row r="291" spans="1:29" ht="18" customHeight="1">
      <c r="A291" s="52"/>
      <c r="AC291" s="1"/>
    </row>
    <row r="292" spans="1:29" ht="18" customHeight="1">
      <c r="A292" s="52"/>
      <c r="AC292" s="1"/>
    </row>
    <row r="293" spans="1:29" ht="18" customHeight="1">
      <c r="A293" s="52"/>
      <c r="AC293" s="1"/>
    </row>
    <row r="294" spans="1:29" ht="18" customHeight="1">
      <c r="A294" s="52"/>
      <c r="AC294" s="1"/>
    </row>
    <row r="295" spans="1:29" ht="18" customHeight="1">
      <c r="A295" s="52"/>
      <c r="AC295" s="1"/>
    </row>
    <row r="296" spans="1:29" ht="18" customHeight="1">
      <c r="A296" s="52"/>
      <c r="AC296" s="1"/>
    </row>
    <row r="297" spans="1:29" ht="18" customHeight="1">
      <c r="A297" s="52"/>
      <c r="AC297" s="1"/>
    </row>
    <row r="298" spans="1:29" ht="18" customHeight="1">
      <c r="A298" s="52"/>
      <c r="AC298" s="1"/>
    </row>
    <row r="299" spans="1:29" ht="18" customHeight="1">
      <c r="A299" s="52"/>
      <c r="AC299" s="1"/>
    </row>
    <row r="300" spans="1:29" ht="18" customHeight="1">
      <c r="A300" s="52"/>
      <c r="AC300" s="1"/>
    </row>
    <row r="301" spans="1:29" ht="18" customHeight="1">
      <c r="A301" s="52"/>
      <c r="AC301" s="1"/>
    </row>
    <row r="302" spans="1:29" ht="18" customHeight="1">
      <c r="A302" s="52"/>
      <c r="AC302" s="1"/>
    </row>
    <row r="303" spans="1:29" ht="18" customHeight="1">
      <c r="A303" s="52"/>
      <c r="AC303" s="1"/>
    </row>
    <row r="304" spans="1:29" ht="18" customHeight="1">
      <c r="A304" s="52"/>
      <c r="AC304" s="1"/>
    </row>
    <row r="305" spans="1:29" ht="18" customHeight="1">
      <c r="A305" s="52"/>
      <c r="AC305" s="1"/>
    </row>
    <row r="306" spans="1:29" ht="18" customHeight="1">
      <c r="A306" s="52"/>
      <c r="AC306" s="1"/>
    </row>
    <row r="307" spans="1:29" ht="18" customHeight="1">
      <c r="A307" s="52"/>
      <c r="AC307" s="1"/>
    </row>
    <row r="308" spans="1:29" ht="18" customHeight="1">
      <c r="A308" s="52"/>
      <c r="AC308" s="1"/>
    </row>
    <row r="309" spans="1:29" ht="18" customHeight="1">
      <c r="A309" s="52"/>
      <c r="AC309" s="1"/>
    </row>
    <row r="310" spans="1:29" ht="18" customHeight="1">
      <c r="A310" s="52"/>
      <c r="AC310" s="1"/>
    </row>
    <row r="311" spans="1:29" ht="18" customHeight="1">
      <c r="A311" s="52"/>
      <c r="AC311" s="1"/>
    </row>
    <row r="312" spans="1:29" ht="18" customHeight="1">
      <c r="A312" s="52"/>
      <c r="AC312" s="1"/>
    </row>
    <row r="313" spans="1:29" ht="18" customHeight="1">
      <c r="A313" s="52"/>
      <c r="AC313" s="1"/>
    </row>
    <row r="314" spans="1:29" ht="18" customHeight="1">
      <c r="A314" s="52"/>
      <c r="AC314" s="1"/>
    </row>
    <row r="315" spans="1:29" ht="18" customHeight="1">
      <c r="A315" s="52"/>
      <c r="AC315" s="1"/>
    </row>
    <row r="316" spans="1:29" ht="18" customHeight="1">
      <c r="A316" s="52"/>
      <c r="AC316" s="1"/>
    </row>
    <row r="317" spans="1:29" ht="18" customHeight="1">
      <c r="A317" s="52"/>
      <c r="AC317" s="1"/>
    </row>
    <row r="318" spans="1:29" ht="18" customHeight="1">
      <c r="A318" s="52"/>
      <c r="AC318" s="1"/>
    </row>
    <row r="319" spans="1:29" ht="18" customHeight="1">
      <c r="A319" s="52"/>
      <c r="AC319" s="1"/>
    </row>
    <row r="320" spans="1:29" ht="18" customHeight="1">
      <c r="A320" s="52"/>
      <c r="AC320" s="1"/>
    </row>
    <row r="321" spans="1:29" ht="18" customHeight="1">
      <c r="A321" s="52"/>
      <c r="AC321" s="1"/>
    </row>
    <row r="322" spans="1:29" ht="18" customHeight="1">
      <c r="A322" s="52"/>
      <c r="AC322" s="1"/>
    </row>
    <row r="323" spans="1:29" ht="18" customHeight="1">
      <c r="A323" s="52"/>
      <c r="AC323" s="1"/>
    </row>
    <row r="324" spans="1:29" ht="18" customHeight="1">
      <c r="A324" s="52"/>
      <c r="AC324" s="1"/>
    </row>
    <row r="325" spans="1:29" ht="18" customHeight="1">
      <c r="A325" s="52"/>
      <c r="AC325" s="1"/>
    </row>
    <row r="326" spans="1:29" ht="18" customHeight="1">
      <c r="A326" s="52"/>
      <c r="AC326" s="1"/>
    </row>
    <row r="327" spans="1:29" ht="18" customHeight="1">
      <c r="A327" s="52"/>
      <c r="AC327" s="1"/>
    </row>
    <row r="328" spans="1:29" ht="18" customHeight="1">
      <c r="A328" s="52"/>
      <c r="AC328" s="1"/>
    </row>
    <row r="329" spans="1:29" ht="18" customHeight="1">
      <c r="A329" s="52"/>
      <c r="AC329" s="1"/>
    </row>
    <row r="330" spans="1:29" ht="18" customHeight="1">
      <c r="A330" s="52"/>
      <c r="AC330" s="1"/>
    </row>
    <row r="331" spans="1:29" ht="18" customHeight="1">
      <c r="A331" s="52"/>
      <c r="AC331" s="1"/>
    </row>
    <row r="332" spans="1:29" ht="18" customHeight="1">
      <c r="A332" s="52"/>
      <c r="AC332" s="1"/>
    </row>
    <row r="333" spans="1:29" ht="18" customHeight="1">
      <c r="A333" s="52"/>
      <c r="AC333" s="1"/>
    </row>
    <row r="334" spans="1:29" ht="18" customHeight="1">
      <c r="A334" s="52"/>
      <c r="AC334" s="1"/>
    </row>
    <row r="335" spans="1:29" ht="18" customHeight="1">
      <c r="A335" s="52"/>
      <c r="AC335" s="1"/>
    </row>
    <row r="336" spans="1:29" ht="18" customHeight="1">
      <c r="A336" s="52"/>
      <c r="AC336" s="1"/>
    </row>
    <row r="337" spans="1:29" ht="18" customHeight="1">
      <c r="A337" s="52"/>
      <c r="AC337" s="1"/>
    </row>
    <row r="338" spans="1:29" ht="18" customHeight="1">
      <c r="A338" s="52"/>
      <c r="AC338" s="1"/>
    </row>
    <row r="339" spans="1:29" ht="18" customHeight="1">
      <c r="A339" s="52"/>
      <c r="AC339" s="1"/>
    </row>
    <row r="340" spans="1:29" ht="18" customHeight="1">
      <c r="A340" s="52"/>
      <c r="AC340" s="1"/>
    </row>
    <row r="341" spans="1:29" ht="18" customHeight="1">
      <c r="A341" s="52"/>
      <c r="AC341" s="1"/>
    </row>
    <row r="342" spans="1:29" ht="18" customHeight="1">
      <c r="A342" s="52"/>
      <c r="AC342" s="1"/>
    </row>
    <row r="343" spans="1:29" ht="18" customHeight="1">
      <c r="A343" s="52"/>
      <c r="AC343" s="1"/>
    </row>
    <row r="344" spans="1:29" ht="18" customHeight="1">
      <c r="A344" s="52"/>
      <c r="AC344" s="1"/>
    </row>
    <row r="345" spans="1:29" ht="18" customHeight="1">
      <c r="A345" s="52"/>
      <c r="AC345" s="1"/>
    </row>
    <row r="346" spans="1:29" ht="18" customHeight="1">
      <c r="A346" s="52"/>
      <c r="AC346" s="1"/>
    </row>
    <row r="347" spans="1:29" ht="18" customHeight="1">
      <c r="A347" s="52"/>
      <c r="AC347" s="1"/>
    </row>
    <row r="348" spans="1:29" ht="18" customHeight="1">
      <c r="A348" s="52"/>
      <c r="AC348" s="1"/>
    </row>
    <row r="349" spans="1:29" ht="18" customHeight="1">
      <c r="A349" s="52"/>
      <c r="AC349" s="1"/>
    </row>
    <row r="350" spans="1:29" ht="18" customHeight="1">
      <c r="A350" s="52"/>
      <c r="AC350" s="1"/>
    </row>
    <row r="351" spans="1:29" ht="18" customHeight="1">
      <c r="A351" s="52"/>
      <c r="AC351" s="1"/>
    </row>
    <row r="352" spans="1:29" ht="18" customHeight="1">
      <c r="A352" s="52"/>
      <c r="AC352" s="1"/>
    </row>
    <row r="353" spans="1:29" ht="18" customHeight="1">
      <c r="A353" s="52"/>
      <c r="AC353" s="1"/>
    </row>
    <row r="354" spans="1:29" ht="18" customHeight="1">
      <c r="A354" s="52"/>
      <c r="AC354" s="1"/>
    </row>
    <row r="355" spans="1:29" ht="18" customHeight="1">
      <c r="A355" s="52"/>
      <c r="AC355" s="1"/>
    </row>
    <row r="356" spans="1:29" ht="18" customHeight="1">
      <c r="A356" s="52"/>
      <c r="AC356" s="1"/>
    </row>
    <row r="357" spans="1:29" ht="18" customHeight="1">
      <c r="A357" s="52"/>
      <c r="AC357" s="1"/>
    </row>
    <row r="358" spans="1:29" ht="18" customHeight="1">
      <c r="A358" s="52"/>
      <c r="AC358" s="1"/>
    </row>
    <row r="359" spans="1:29" ht="18" customHeight="1">
      <c r="A359" s="52"/>
      <c r="AC359" s="1"/>
    </row>
    <row r="360" spans="1:29" ht="18" customHeight="1">
      <c r="A360" s="52"/>
      <c r="AC360" s="1"/>
    </row>
    <row r="361" spans="1:29" ht="18" customHeight="1">
      <c r="A361" s="52"/>
      <c r="AC361" s="1"/>
    </row>
    <row r="362" spans="1:29" ht="18" customHeight="1">
      <c r="A362" s="52"/>
      <c r="AC362" s="1"/>
    </row>
    <row r="363" spans="1:29" ht="18" customHeight="1">
      <c r="A363" s="52"/>
      <c r="AC363" s="1"/>
    </row>
    <row r="364" spans="1:29" ht="18" customHeight="1">
      <c r="A364" s="52"/>
      <c r="AC364" s="1"/>
    </row>
    <row r="365" spans="1:29" ht="18" customHeight="1">
      <c r="A365" s="52"/>
      <c r="AC365" s="1"/>
    </row>
    <row r="366" spans="1:29" ht="18" customHeight="1">
      <c r="A366" s="52"/>
      <c r="AC366" s="1"/>
    </row>
    <row r="367" spans="1:29" ht="18" customHeight="1">
      <c r="A367" s="52"/>
      <c r="AC367" s="1"/>
    </row>
    <row r="368" spans="1:29" ht="18" customHeight="1">
      <c r="A368" s="52"/>
      <c r="AC368" s="1"/>
    </row>
    <row r="369" spans="1:29" ht="18" customHeight="1">
      <c r="A369" s="52"/>
      <c r="AC369" s="1"/>
    </row>
    <row r="370" spans="1:29" ht="18" customHeight="1">
      <c r="A370" s="52"/>
      <c r="AC370" s="1"/>
    </row>
    <row r="371" spans="1:29" ht="18" customHeight="1">
      <c r="A371" s="52"/>
      <c r="AC371" s="1"/>
    </row>
    <row r="372" spans="1:29" ht="18" customHeight="1">
      <c r="A372" s="52"/>
      <c r="AC372" s="1"/>
    </row>
    <row r="373" spans="1:29" ht="18" customHeight="1">
      <c r="A373" s="52"/>
      <c r="AC373" s="1"/>
    </row>
    <row r="374" spans="1:29" ht="18" customHeight="1">
      <c r="A374" s="52"/>
      <c r="AC374" s="1"/>
    </row>
    <row r="375" spans="1:29" ht="18" customHeight="1">
      <c r="A375" s="52"/>
      <c r="AC375" s="1"/>
    </row>
    <row r="376" spans="1:29" ht="18" customHeight="1">
      <c r="A376" s="52"/>
      <c r="AC376" s="1"/>
    </row>
    <row r="377" spans="1:29" ht="18" customHeight="1">
      <c r="A377" s="52"/>
      <c r="AC377" s="1"/>
    </row>
    <row r="378" spans="1:29" ht="18" customHeight="1">
      <c r="A378" s="52"/>
      <c r="AC378" s="1"/>
    </row>
    <row r="379" spans="1:29" ht="18" customHeight="1">
      <c r="A379" s="52"/>
      <c r="AC379" s="1"/>
    </row>
    <row r="380" spans="1:29" ht="18" customHeight="1">
      <c r="A380" s="52"/>
      <c r="AC380" s="1"/>
    </row>
    <row r="381" spans="1:29" ht="18" customHeight="1">
      <c r="A381" s="52"/>
      <c r="AC381" s="1"/>
    </row>
    <row r="382" spans="1:29" ht="18" customHeight="1">
      <c r="A382" s="52"/>
      <c r="AC382" s="1"/>
    </row>
    <row r="383" spans="1:29" ht="18" customHeight="1">
      <c r="A383" s="52"/>
      <c r="AC383" s="1"/>
    </row>
    <row r="384" spans="1:29" ht="18" customHeight="1">
      <c r="A384" s="52"/>
      <c r="AC384" s="1"/>
    </row>
    <row r="385" spans="1:29" ht="18" customHeight="1">
      <c r="A385" s="52"/>
      <c r="AC385" s="1"/>
    </row>
    <row r="386" spans="1:29" ht="18" customHeight="1">
      <c r="A386" s="52"/>
      <c r="AC386" s="1"/>
    </row>
    <row r="387" spans="1:29" ht="18" customHeight="1">
      <c r="A387" s="52"/>
      <c r="AC387" s="1"/>
    </row>
    <row r="388" spans="1:29" ht="18" customHeight="1">
      <c r="A388" s="52"/>
      <c r="AC388" s="1"/>
    </row>
    <row r="389" spans="1:29" ht="18" customHeight="1">
      <c r="A389" s="52"/>
      <c r="AC389" s="1"/>
    </row>
    <row r="390" spans="1:29" ht="18" customHeight="1">
      <c r="A390" s="52"/>
      <c r="AC390" s="1"/>
    </row>
    <row r="391" spans="1:29" ht="18" customHeight="1">
      <c r="A391" s="52"/>
      <c r="AC391" s="1"/>
    </row>
    <row r="392" spans="1:29" ht="18" customHeight="1">
      <c r="A392" s="52"/>
      <c r="AC392" s="1"/>
    </row>
    <row r="393" spans="1:29" ht="18" customHeight="1">
      <c r="A393" s="52"/>
      <c r="AC393" s="1"/>
    </row>
    <row r="394" spans="1:29" ht="18" customHeight="1">
      <c r="A394" s="52"/>
      <c r="AC394" s="1"/>
    </row>
    <row r="395" spans="1:29" ht="18" customHeight="1">
      <c r="A395" s="52"/>
      <c r="AC395" s="1"/>
    </row>
    <row r="396" spans="1:29" ht="18" customHeight="1">
      <c r="A396" s="52"/>
      <c r="AC396" s="1"/>
    </row>
    <row r="397" spans="1:29" ht="18" customHeight="1">
      <c r="A397" s="52"/>
      <c r="AC397" s="1"/>
    </row>
    <row r="398" spans="1:29" ht="18" customHeight="1">
      <c r="A398" s="52"/>
      <c r="AC398" s="1"/>
    </row>
    <row r="399" spans="1:29" ht="18" customHeight="1">
      <c r="A399" s="52"/>
      <c r="AC399" s="1"/>
    </row>
    <row r="400" spans="1:29" ht="18" customHeight="1">
      <c r="A400" s="52"/>
      <c r="AC400" s="1"/>
    </row>
    <row r="401" spans="1:29" ht="18" customHeight="1">
      <c r="A401" s="52"/>
      <c r="AC401" s="1"/>
    </row>
    <row r="402" spans="1:29" ht="18" customHeight="1">
      <c r="A402" s="52"/>
      <c r="AC402" s="1"/>
    </row>
    <row r="403" spans="1:29" ht="18" customHeight="1">
      <c r="A403" s="52"/>
      <c r="AC403" s="1"/>
    </row>
    <row r="404" spans="1:29" ht="18" customHeight="1">
      <c r="A404" s="52"/>
      <c r="AC404" s="1"/>
    </row>
    <row r="405" spans="1:29" ht="18" customHeight="1">
      <c r="A405" s="52"/>
      <c r="AC405" s="1"/>
    </row>
    <row r="406" spans="1:29" ht="18" customHeight="1">
      <c r="A406" s="52"/>
      <c r="AC406" s="1"/>
    </row>
    <row r="407" spans="1:29" ht="18" customHeight="1">
      <c r="A407" s="52"/>
      <c r="AC407" s="1"/>
    </row>
    <row r="408" spans="1:29" ht="18" customHeight="1">
      <c r="A408" s="52"/>
      <c r="AC408" s="1"/>
    </row>
    <row r="409" spans="1:29" ht="18" customHeight="1">
      <c r="A409" s="52"/>
      <c r="AC409" s="1"/>
    </row>
    <row r="410" spans="1:29" ht="18" customHeight="1">
      <c r="A410" s="52"/>
      <c r="AC410" s="1"/>
    </row>
    <row r="411" spans="1:29" ht="18" customHeight="1">
      <c r="A411" s="52"/>
      <c r="AC411" s="1"/>
    </row>
    <row r="412" spans="1:29" ht="18" customHeight="1">
      <c r="A412" s="52"/>
      <c r="AC412" s="1"/>
    </row>
    <row r="413" spans="1:29" ht="18" customHeight="1">
      <c r="A413" s="52"/>
      <c r="AC413" s="1"/>
    </row>
    <row r="414" spans="1:29" ht="18" customHeight="1">
      <c r="A414" s="52"/>
      <c r="AC414" s="1"/>
    </row>
    <row r="415" spans="1:29" ht="18" customHeight="1">
      <c r="A415" s="52"/>
      <c r="AC415" s="1"/>
    </row>
    <row r="416" spans="1:29" ht="18" customHeight="1">
      <c r="A416" s="52"/>
      <c r="AC416" s="1"/>
    </row>
    <row r="417" spans="1:29" ht="18" customHeight="1">
      <c r="A417" s="52"/>
      <c r="AC417" s="1"/>
    </row>
    <row r="418" spans="1:29" ht="18" customHeight="1">
      <c r="A418" s="52"/>
      <c r="AC418" s="1"/>
    </row>
    <row r="419" spans="1:29" ht="18" customHeight="1">
      <c r="A419" s="52"/>
      <c r="AC419" s="1"/>
    </row>
    <row r="420" spans="1:29" ht="18" customHeight="1">
      <c r="A420" s="52"/>
      <c r="AC420" s="1"/>
    </row>
    <row r="421" spans="1:29" ht="18" customHeight="1">
      <c r="A421" s="52"/>
      <c r="AC421" s="1"/>
    </row>
    <row r="422" spans="1:29" ht="18" customHeight="1">
      <c r="A422" s="52"/>
      <c r="AC422" s="1"/>
    </row>
    <row r="423" spans="1:29" ht="18" customHeight="1">
      <c r="A423" s="52"/>
      <c r="AC423" s="1"/>
    </row>
    <row r="424" spans="1:29" ht="18" customHeight="1">
      <c r="A424" s="52"/>
      <c r="AC424" s="1"/>
    </row>
    <row r="425" spans="1:29" ht="18" customHeight="1">
      <c r="A425" s="52"/>
      <c r="AC425" s="1"/>
    </row>
    <row r="426" spans="1:29" ht="18" customHeight="1">
      <c r="A426" s="52"/>
      <c r="AC426" s="1"/>
    </row>
    <row r="427" spans="1:29" ht="18" customHeight="1">
      <c r="A427" s="52"/>
      <c r="AC427" s="1"/>
    </row>
    <row r="428" spans="1:29" ht="18" customHeight="1">
      <c r="A428" s="52"/>
      <c r="AC428" s="1"/>
    </row>
    <row r="429" spans="1:29" ht="18" customHeight="1">
      <c r="A429" s="52"/>
      <c r="AC429" s="1"/>
    </row>
    <row r="430" spans="1:29" ht="18" customHeight="1">
      <c r="A430" s="52"/>
      <c r="AC430" s="1"/>
    </row>
    <row r="431" spans="1:29" ht="18" customHeight="1">
      <c r="A431" s="52"/>
      <c r="AC431" s="1"/>
    </row>
    <row r="432" spans="1:29" ht="18" customHeight="1">
      <c r="A432" s="52"/>
      <c r="AC432" s="1"/>
    </row>
    <row r="433" spans="1:29" ht="18" customHeight="1">
      <c r="A433" s="52"/>
      <c r="AC433" s="1"/>
    </row>
    <row r="434" spans="1:29" ht="18" customHeight="1">
      <c r="A434" s="52"/>
      <c r="AC434" s="1"/>
    </row>
    <row r="435" spans="1:29" ht="18" customHeight="1">
      <c r="A435" s="52"/>
      <c r="AC435" s="1"/>
    </row>
    <row r="436" spans="1:29" ht="18" customHeight="1">
      <c r="A436" s="52"/>
      <c r="AC436" s="1"/>
    </row>
    <row r="437" spans="1:29" ht="18" customHeight="1">
      <c r="A437" s="52"/>
      <c r="AC437" s="1"/>
    </row>
    <row r="438" spans="1:29" ht="18" customHeight="1">
      <c r="A438" s="52"/>
      <c r="AC438" s="1"/>
    </row>
    <row r="439" spans="1:29" ht="18" customHeight="1">
      <c r="A439" s="52"/>
      <c r="AC439" s="1"/>
    </row>
    <row r="440" spans="1:29" ht="18" customHeight="1">
      <c r="A440" s="52"/>
      <c r="AC440" s="1"/>
    </row>
    <row r="441" spans="1:29" ht="18" customHeight="1">
      <c r="A441" s="52"/>
      <c r="AC441" s="1"/>
    </row>
    <row r="442" spans="1:29" ht="18" customHeight="1">
      <c r="A442" s="52"/>
      <c r="AC442" s="1"/>
    </row>
    <row r="443" spans="1:29" ht="18" customHeight="1">
      <c r="A443" s="52"/>
      <c r="AC443" s="1"/>
    </row>
    <row r="444" spans="1:29" ht="18" customHeight="1">
      <c r="A444" s="52"/>
      <c r="AC444" s="1"/>
    </row>
    <row r="445" spans="1:29" ht="18" customHeight="1">
      <c r="A445" s="52"/>
      <c r="AC445" s="1"/>
    </row>
    <row r="446" spans="1:29" ht="18" customHeight="1">
      <c r="A446" s="52"/>
      <c r="AC446" s="1"/>
    </row>
    <row r="447" spans="1:29" ht="18" customHeight="1">
      <c r="A447" s="52"/>
      <c r="AC447" s="1"/>
    </row>
    <row r="448" spans="1:29" ht="18" customHeight="1">
      <c r="A448" s="52"/>
      <c r="AC448" s="1"/>
    </row>
    <row r="449" spans="1:29" ht="18" customHeight="1">
      <c r="A449" s="52"/>
      <c r="AC449" s="1"/>
    </row>
    <row r="450" spans="1:29" ht="18" customHeight="1">
      <c r="A450" s="52"/>
      <c r="AC450" s="1"/>
    </row>
    <row r="451" spans="1:29" ht="18" customHeight="1">
      <c r="A451" s="52"/>
      <c r="AC451" s="1"/>
    </row>
    <row r="452" spans="1:29" ht="18" customHeight="1">
      <c r="A452" s="52"/>
      <c r="AC452" s="1"/>
    </row>
    <row r="453" spans="1:29" ht="18" customHeight="1">
      <c r="A453" s="52"/>
      <c r="AC453" s="1"/>
    </row>
    <row r="454" spans="1:29" ht="18" customHeight="1">
      <c r="A454" s="52"/>
      <c r="AC454" s="1"/>
    </row>
    <row r="455" spans="1:29" ht="18" customHeight="1">
      <c r="A455" s="52"/>
      <c r="AC455" s="1"/>
    </row>
    <row r="456" spans="1:29" ht="18" customHeight="1">
      <c r="A456" s="52"/>
      <c r="AC456" s="1"/>
    </row>
    <row r="457" spans="1:29" ht="18" customHeight="1">
      <c r="A457" s="52"/>
      <c r="AC457" s="1"/>
    </row>
    <row r="458" spans="1:29" ht="18" customHeight="1">
      <c r="A458" s="52"/>
      <c r="AC458" s="1"/>
    </row>
    <row r="459" spans="1:29" ht="18" customHeight="1">
      <c r="A459" s="52"/>
      <c r="AC459" s="1"/>
    </row>
    <row r="460" spans="1:29" ht="18" customHeight="1">
      <c r="A460" s="52"/>
      <c r="AC460" s="1"/>
    </row>
    <row r="461" spans="1:29" ht="18" customHeight="1">
      <c r="A461" s="52"/>
      <c r="AC461" s="1"/>
    </row>
    <row r="462" spans="1:29" ht="18" customHeight="1">
      <c r="A462" s="52"/>
      <c r="AC462" s="1"/>
    </row>
    <row r="463" spans="1:29" ht="18" customHeight="1">
      <c r="A463" s="52"/>
      <c r="AC463" s="1"/>
    </row>
    <row r="464" spans="1:29" ht="18" customHeight="1">
      <c r="A464" s="52"/>
      <c r="AC464" s="1"/>
    </row>
    <row r="465" spans="1:29" ht="18" customHeight="1">
      <c r="A465" s="52"/>
      <c r="AC465" s="1"/>
    </row>
    <row r="466" spans="1:29" ht="18" customHeight="1">
      <c r="A466" s="52"/>
      <c r="AC466" s="1"/>
    </row>
    <row r="467" spans="1:29" ht="18" customHeight="1">
      <c r="A467" s="52"/>
      <c r="AC467" s="1"/>
    </row>
    <row r="468" spans="1:29" ht="18" customHeight="1">
      <c r="A468" s="52"/>
      <c r="AC468" s="1"/>
    </row>
    <row r="469" spans="1:29" ht="18" customHeight="1">
      <c r="A469" s="52"/>
      <c r="AC469" s="1"/>
    </row>
    <row r="470" spans="1:29" ht="18" customHeight="1">
      <c r="A470" s="52"/>
      <c r="AC470" s="1"/>
    </row>
    <row r="471" spans="1:29" ht="18" customHeight="1">
      <c r="A471" s="52"/>
      <c r="AC471" s="1"/>
    </row>
    <row r="472" spans="1:29" ht="18" customHeight="1">
      <c r="A472" s="52"/>
      <c r="AC472" s="1"/>
    </row>
    <row r="473" spans="1:29" ht="18" customHeight="1">
      <c r="A473" s="52"/>
      <c r="AC473" s="1"/>
    </row>
    <row r="474" spans="1:29" ht="18" customHeight="1">
      <c r="A474" s="52"/>
      <c r="AC474" s="1"/>
    </row>
    <row r="475" spans="1:29" ht="18" customHeight="1">
      <c r="A475" s="52"/>
      <c r="AC475" s="1"/>
    </row>
    <row r="476" spans="1:29" ht="18" customHeight="1">
      <c r="A476" s="52"/>
      <c r="AC476" s="1"/>
    </row>
    <row r="477" spans="1:29" ht="18" customHeight="1">
      <c r="A477" s="52"/>
      <c r="AC477" s="1"/>
    </row>
    <row r="478" spans="1:29" ht="18" customHeight="1">
      <c r="A478" s="52"/>
      <c r="AC478" s="1"/>
    </row>
    <row r="479" spans="1:29" ht="18" customHeight="1">
      <c r="A479" s="52"/>
      <c r="AC479" s="1"/>
    </row>
    <row r="480" spans="1:29" ht="18" customHeight="1">
      <c r="A480" s="52"/>
      <c r="AC480" s="1"/>
    </row>
    <row r="481" spans="1:29" ht="18" customHeight="1">
      <c r="A481" s="52"/>
      <c r="AC481" s="1"/>
    </row>
    <row r="482" spans="1:29" ht="18" customHeight="1">
      <c r="A482" s="52"/>
      <c r="AC482" s="1"/>
    </row>
    <row r="483" spans="1:29" ht="18" customHeight="1">
      <c r="A483" s="52"/>
      <c r="AC483" s="1"/>
    </row>
    <row r="484" spans="1:29" ht="18" customHeight="1">
      <c r="A484" s="52"/>
      <c r="AC484" s="1"/>
    </row>
    <row r="485" spans="1:29" ht="18" customHeight="1">
      <c r="A485" s="52"/>
      <c r="AC485" s="1"/>
    </row>
    <row r="486" spans="1:29" ht="18" customHeight="1">
      <c r="A486" s="52"/>
      <c r="AC486" s="1"/>
    </row>
    <row r="487" spans="1:29" ht="18" customHeight="1">
      <c r="A487" s="52"/>
      <c r="AC487" s="1"/>
    </row>
    <row r="488" spans="1:29" ht="18" customHeight="1">
      <c r="A488" s="52"/>
      <c r="AC488" s="1"/>
    </row>
    <row r="489" spans="1:29" ht="18" customHeight="1">
      <c r="A489" s="52"/>
      <c r="AC489" s="1"/>
    </row>
    <row r="490" spans="1:29" ht="18" customHeight="1">
      <c r="A490" s="52"/>
      <c r="AC490" s="1"/>
    </row>
    <row r="491" spans="1:29" ht="18" customHeight="1">
      <c r="A491" s="52"/>
      <c r="AC491" s="1"/>
    </row>
    <row r="492" spans="1:29" ht="18" customHeight="1">
      <c r="A492" s="52"/>
      <c r="AC492" s="1"/>
    </row>
    <row r="493" spans="1:29" ht="18" customHeight="1">
      <c r="A493" s="52"/>
      <c r="AC493" s="1"/>
    </row>
    <row r="494" spans="1:29" ht="18" customHeight="1">
      <c r="A494" s="52"/>
      <c r="AC494" s="1"/>
    </row>
    <row r="495" spans="1:29" ht="18" customHeight="1">
      <c r="A495" s="52"/>
      <c r="AC495" s="1"/>
    </row>
    <row r="496" spans="1:29" ht="18" customHeight="1">
      <c r="A496" s="52"/>
      <c r="AC496" s="1"/>
    </row>
    <row r="497" spans="1:29" ht="18" customHeight="1">
      <c r="A497" s="52"/>
      <c r="AC497" s="1"/>
    </row>
    <row r="498" spans="1:29" ht="18" customHeight="1">
      <c r="A498" s="52"/>
      <c r="AC498" s="1"/>
    </row>
    <row r="499" spans="1:29" ht="18" customHeight="1">
      <c r="A499" s="52"/>
      <c r="AC499" s="1"/>
    </row>
    <row r="500" spans="1:29" ht="18" customHeight="1">
      <c r="A500" s="52"/>
      <c r="AC500" s="1"/>
    </row>
    <row r="501" spans="1:29" ht="18" customHeight="1">
      <c r="A501" s="52"/>
      <c r="AC501" s="1"/>
    </row>
    <row r="502" spans="1:29" ht="18" customHeight="1">
      <c r="A502" s="52"/>
      <c r="AC502" s="1"/>
    </row>
    <row r="503" spans="1:29" ht="18" customHeight="1">
      <c r="A503" s="52"/>
      <c r="AC503" s="1"/>
    </row>
    <row r="504" spans="1:29" ht="18" customHeight="1">
      <c r="A504" s="52"/>
      <c r="AC504" s="1"/>
    </row>
    <row r="505" spans="1:29" ht="18" customHeight="1">
      <c r="A505" s="52"/>
      <c r="AC505" s="1"/>
    </row>
    <row r="506" spans="1:29" ht="18" customHeight="1">
      <c r="A506" s="52"/>
      <c r="AC506" s="1"/>
    </row>
    <row r="507" spans="1:29" ht="18" customHeight="1">
      <c r="A507" s="52"/>
      <c r="AC507" s="1"/>
    </row>
    <row r="508" spans="1:29" ht="18" customHeight="1">
      <c r="A508" s="52"/>
      <c r="AC508" s="1"/>
    </row>
    <row r="509" spans="1:29" ht="18" customHeight="1">
      <c r="A509" s="52"/>
      <c r="AC509" s="1"/>
    </row>
    <row r="510" spans="1:29" ht="18" customHeight="1">
      <c r="A510" s="52"/>
      <c r="AC510" s="1"/>
    </row>
    <row r="511" spans="1:29" ht="18" customHeight="1">
      <c r="A511" s="52"/>
      <c r="AC511" s="1"/>
    </row>
    <row r="512" spans="1:29" ht="18" customHeight="1">
      <c r="A512" s="52"/>
      <c r="AC512" s="1"/>
    </row>
    <row r="513" spans="1:29" ht="18" customHeight="1">
      <c r="A513" s="52"/>
      <c r="AC513" s="1"/>
    </row>
    <row r="514" spans="1:29" ht="18" customHeight="1">
      <c r="A514" s="52"/>
      <c r="AC514" s="1"/>
    </row>
    <row r="515" spans="1:29" ht="18" customHeight="1">
      <c r="A515" s="52"/>
      <c r="AC515" s="1"/>
    </row>
    <row r="516" spans="1:29" ht="18" customHeight="1">
      <c r="A516" s="52"/>
      <c r="AC516" s="1"/>
    </row>
    <row r="517" spans="1:29" ht="18" customHeight="1">
      <c r="A517" s="52"/>
      <c r="AC517" s="1"/>
    </row>
    <row r="518" spans="1:29" ht="18" customHeight="1">
      <c r="A518" s="52"/>
      <c r="AC518" s="1"/>
    </row>
    <row r="519" spans="1:29" ht="18" customHeight="1">
      <c r="A519" s="52"/>
      <c r="AC519" s="1"/>
    </row>
    <row r="520" spans="1:29" ht="18" customHeight="1">
      <c r="A520" s="52"/>
      <c r="AC520" s="1"/>
    </row>
    <row r="521" spans="1:29" ht="18" customHeight="1">
      <c r="A521" s="52"/>
      <c r="AC521" s="1"/>
    </row>
    <row r="522" spans="1:29" ht="18" customHeight="1">
      <c r="A522" s="52"/>
      <c r="AC522" s="1"/>
    </row>
    <row r="523" spans="1:29" ht="18" customHeight="1">
      <c r="A523" s="52"/>
      <c r="AC523" s="1"/>
    </row>
    <row r="524" spans="1:29" ht="18" customHeight="1">
      <c r="A524" s="52"/>
      <c r="AC524" s="1"/>
    </row>
    <row r="525" spans="1:29" ht="18" customHeight="1">
      <c r="A525" s="52"/>
      <c r="AC525" s="1"/>
    </row>
    <row r="526" spans="1:29" ht="18" customHeight="1">
      <c r="A526" s="52"/>
      <c r="AC526" s="1"/>
    </row>
    <row r="527" spans="1:29" ht="18" customHeight="1">
      <c r="A527" s="52"/>
      <c r="AC527" s="1"/>
    </row>
    <row r="528" spans="1:29" ht="18" customHeight="1">
      <c r="A528" s="52"/>
      <c r="AC528" s="1"/>
    </row>
    <row r="529" spans="1:29" ht="18" customHeight="1">
      <c r="A529" s="52"/>
      <c r="AC529" s="1"/>
    </row>
    <row r="530" spans="1:29" ht="18" customHeight="1">
      <c r="A530" s="52"/>
      <c r="AC530" s="1"/>
    </row>
    <row r="531" spans="1:29" ht="18" customHeight="1">
      <c r="A531" s="52"/>
      <c r="AC531" s="1"/>
    </row>
    <row r="532" spans="1:29" ht="18" customHeight="1">
      <c r="A532" s="52"/>
      <c r="AC532" s="1"/>
    </row>
    <row r="533" spans="1:29" ht="18" customHeight="1">
      <c r="A533" s="52"/>
      <c r="AC533" s="1"/>
    </row>
    <row r="534" spans="1:29" ht="18" customHeight="1">
      <c r="A534" s="52"/>
      <c r="AC534" s="1"/>
    </row>
    <row r="535" spans="1:29" ht="18" customHeight="1">
      <c r="A535" s="52"/>
      <c r="AC535" s="1"/>
    </row>
    <row r="536" spans="1:29" ht="18" customHeight="1">
      <c r="A536" s="52"/>
      <c r="AC536" s="1"/>
    </row>
    <row r="537" spans="1:29" ht="18" customHeight="1">
      <c r="A537" s="52"/>
      <c r="AC537" s="1"/>
    </row>
    <row r="538" spans="1:29" ht="18" customHeight="1">
      <c r="A538" s="52"/>
      <c r="AC538" s="1"/>
    </row>
    <row r="539" spans="1:29" ht="18" customHeight="1">
      <c r="A539" s="52"/>
      <c r="AC539" s="1"/>
    </row>
    <row r="540" spans="1:29" ht="18" customHeight="1">
      <c r="A540" s="52"/>
      <c r="AC540" s="1"/>
    </row>
    <row r="541" spans="1:29" ht="18" customHeight="1">
      <c r="A541" s="52"/>
      <c r="AC541" s="1"/>
    </row>
    <row r="542" spans="1:29" ht="18" customHeight="1">
      <c r="A542" s="52"/>
      <c r="AC542" s="1"/>
    </row>
    <row r="543" spans="1:29" ht="18" customHeight="1">
      <c r="A543" s="52"/>
      <c r="AC543" s="1"/>
    </row>
    <row r="544" spans="1:29" ht="18" customHeight="1">
      <c r="A544" s="52"/>
      <c r="AC544" s="1"/>
    </row>
    <row r="545" spans="1:29" ht="18" customHeight="1">
      <c r="A545" s="52"/>
      <c r="AC545" s="1"/>
    </row>
    <row r="546" spans="1:29" ht="18" customHeight="1">
      <c r="A546" s="52"/>
      <c r="AC546" s="1"/>
    </row>
    <row r="547" spans="1:29" ht="18" customHeight="1">
      <c r="A547" s="52"/>
      <c r="AC547" s="1"/>
    </row>
    <row r="548" spans="1:29" ht="18" customHeight="1">
      <c r="A548" s="52"/>
      <c r="AC548" s="1"/>
    </row>
    <row r="549" spans="1:29" ht="18" customHeight="1">
      <c r="A549" s="52"/>
      <c r="AC549" s="1"/>
    </row>
    <row r="550" spans="1:29" ht="18" customHeight="1">
      <c r="A550" s="52"/>
      <c r="AC550" s="1"/>
    </row>
    <row r="551" spans="1:29" ht="18" customHeight="1">
      <c r="A551" s="52"/>
      <c r="AC551" s="1"/>
    </row>
    <row r="552" spans="1:29" ht="18" customHeight="1">
      <c r="A552" s="52"/>
      <c r="AC552" s="1"/>
    </row>
    <row r="553" spans="1:29" ht="18" customHeight="1">
      <c r="A553" s="52"/>
      <c r="AC553" s="1"/>
    </row>
    <row r="554" spans="1:29" ht="18" customHeight="1">
      <c r="A554" s="52"/>
      <c r="AC554" s="1"/>
    </row>
    <row r="555" spans="1:29" ht="18" customHeight="1">
      <c r="A555" s="52"/>
      <c r="AC555" s="1"/>
    </row>
    <row r="556" spans="1:29" ht="18" customHeight="1">
      <c r="A556" s="52"/>
      <c r="AC556" s="1"/>
    </row>
    <row r="557" spans="1:29" ht="18" customHeight="1">
      <c r="A557" s="52"/>
      <c r="AC557" s="1"/>
    </row>
    <row r="558" spans="1:29" ht="18" customHeight="1">
      <c r="A558" s="52"/>
      <c r="AC558" s="1"/>
    </row>
    <row r="559" spans="1:29" ht="18" customHeight="1">
      <c r="A559" s="52"/>
      <c r="AC559" s="1"/>
    </row>
    <row r="560" spans="1:29" ht="18" customHeight="1">
      <c r="A560" s="52"/>
      <c r="AC560" s="1"/>
    </row>
    <row r="561" spans="1:29" ht="18" customHeight="1">
      <c r="A561" s="52"/>
      <c r="AC561" s="1"/>
    </row>
    <row r="562" spans="1:29" ht="18" customHeight="1">
      <c r="A562" s="52"/>
      <c r="AC562" s="1"/>
    </row>
    <row r="563" spans="1:29" ht="18" customHeight="1">
      <c r="A563" s="52"/>
      <c r="AC563" s="1"/>
    </row>
    <row r="564" spans="1:29" ht="18" customHeight="1">
      <c r="A564" s="52"/>
      <c r="AC564" s="1"/>
    </row>
    <row r="565" spans="1:29" ht="18" customHeight="1">
      <c r="A565" s="52"/>
      <c r="AC565" s="1"/>
    </row>
    <row r="566" spans="1:29" ht="18" customHeight="1">
      <c r="A566" s="52"/>
      <c r="AC566" s="1"/>
    </row>
    <row r="567" spans="1:29" ht="18" customHeight="1">
      <c r="A567" s="52"/>
      <c r="AC567" s="1"/>
    </row>
    <row r="568" spans="1:29" ht="18" customHeight="1">
      <c r="A568" s="52"/>
      <c r="AC568" s="1"/>
    </row>
    <row r="569" spans="1:29" ht="18" customHeight="1">
      <c r="A569" s="52"/>
      <c r="AC569" s="1"/>
    </row>
    <row r="570" spans="1:29" ht="18" customHeight="1">
      <c r="A570" s="52"/>
      <c r="AC570" s="1"/>
    </row>
    <row r="571" spans="1:29" ht="18" customHeight="1">
      <c r="A571" s="52"/>
      <c r="AC571" s="1"/>
    </row>
    <row r="572" spans="1:29" ht="18" customHeight="1">
      <c r="A572" s="52"/>
      <c r="AC572" s="1"/>
    </row>
    <row r="573" spans="1:29" ht="18" customHeight="1">
      <c r="A573" s="52"/>
      <c r="AC573" s="1"/>
    </row>
    <row r="574" spans="1:29" ht="18" customHeight="1">
      <c r="A574" s="52"/>
      <c r="AC574" s="1"/>
    </row>
    <row r="575" spans="1:29" ht="18" customHeight="1">
      <c r="A575" s="52"/>
      <c r="AC575" s="1"/>
    </row>
    <row r="576" spans="1:29" ht="18" customHeight="1">
      <c r="A576" s="52"/>
      <c r="AC576" s="1"/>
    </row>
    <row r="577" spans="1:29" ht="18" customHeight="1">
      <c r="A577" s="52"/>
      <c r="AC577" s="1"/>
    </row>
    <row r="578" spans="1:29" ht="18" customHeight="1">
      <c r="A578" s="52"/>
      <c r="AC578" s="1"/>
    </row>
    <row r="579" spans="1:29" ht="18" customHeight="1">
      <c r="A579" s="52"/>
      <c r="AC579" s="1"/>
    </row>
    <row r="580" spans="1:29" ht="18" customHeight="1">
      <c r="A580" s="52"/>
      <c r="AC580" s="1"/>
    </row>
    <row r="581" spans="1:29" ht="18" customHeight="1">
      <c r="A581" s="52"/>
      <c r="AC581" s="1"/>
    </row>
    <row r="582" spans="1:29" ht="18" customHeight="1">
      <c r="A582" s="52"/>
      <c r="AC582" s="1"/>
    </row>
    <row r="583" spans="1:29" ht="18" customHeight="1">
      <c r="A583" s="52"/>
      <c r="AC583" s="1"/>
    </row>
    <row r="584" spans="1:29" ht="18" customHeight="1">
      <c r="A584" s="52"/>
      <c r="AC584" s="1"/>
    </row>
    <row r="585" spans="1:29" ht="18" customHeight="1">
      <c r="A585" s="52"/>
      <c r="AC585" s="1"/>
    </row>
    <row r="586" spans="1:29" ht="18" customHeight="1">
      <c r="A586" s="52"/>
      <c r="AC586" s="1"/>
    </row>
    <row r="587" spans="1:29" ht="18" customHeight="1">
      <c r="A587" s="52"/>
      <c r="AC587" s="1"/>
    </row>
    <row r="588" spans="1:29" ht="18" customHeight="1">
      <c r="A588" s="52"/>
      <c r="AC588" s="1"/>
    </row>
    <row r="589" spans="1:29" ht="18" customHeight="1">
      <c r="A589" s="52"/>
      <c r="AC589" s="1"/>
    </row>
    <row r="590" spans="1:29" ht="18" customHeight="1">
      <c r="A590" s="52"/>
      <c r="AC590" s="1"/>
    </row>
    <row r="591" spans="1:29" ht="18" customHeight="1">
      <c r="A591" s="52"/>
      <c r="AC591" s="1"/>
    </row>
    <row r="592" spans="1:29" ht="18" customHeight="1">
      <c r="A592" s="52"/>
      <c r="AC592" s="1"/>
    </row>
    <row r="593" spans="1:29" ht="18" customHeight="1">
      <c r="A593" s="52"/>
      <c r="AC593" s="1"/>
    </row>
    <row r="594" spans="1:29" ht="18" customHeight="1">
      <c r="A594" s="52"/>
      <c r="AC594" s="1"/>
    </row>
    <row r="595" spans="1:29" ht="18" customHeight="1">
      <c r="A595" s="52"/>
      <c r="AC595" s="1"/>
    </row>
    <row r="596" spans="1:29" ht="18" customHeight="1">
      <c r="A596" s="52"/>
      <c r="AC596" s="1"/>
    </row>
    <row r="597" spans="1:29" ht="18" customHeight="1">
      <c r="A597" s="52"/>
      <c r="AC597" s="1"/>
    </row>
    <row r="598" spans="1:29" ht="18" customHeight="1">
      <c r="A598" s="52"/>
      <c r="AC598" s="1"/>
    </row>
    <row r="599" spans="1:29" ht="18" customHeight="1">
      <c r="A599" s="52"/>
      <c r="AC599" s="1"/>
    </row>
    <row r="600" spans="1:29" ht="18" customHeight="1">
      <c r="A600" s="52"/>
      <c r="AC600" s="1"/>
    </row>
    <row r="601" spans="1:29" ht="18" customHeight="1">
      <c r="A601" s="52"/>
      <c r="AC601" s="1"/>
    </row>
    <row r="602" spans="1:29" ht="18" customHeight="1">
      <c r="A602" s="52"/>
      <c r="AC602" s="1"/>
    </row>
    <row r="603" spans="1:29" ht="18" customHeight="1">
      <c r="A603" s="52"/>
      <c r="AC603" s="1"/>
    </row>
    <row r="604" spans="1:29" ht="18" customHeight="1">
      <c r="A604" s="52"/>
      <c r="AC604" s="1"/>
    </row>
    <row r="605" spans="1:29" ht="18" customHeight="1">
      <c r="A605" s="52"/>
      <c r="AC605" s="1"/>
    </row>
    <row r="606" spans="1:29" ht="18" customHeight="1">
      <c r="A606" s="52"/>
      <c r="AC606" s="1"/>
    </row>
    <row r="607" spans="1:29" ht="18" customHeight="1">
      <c r="A607" s="52"/>
      <c r="AC607" s="1"/>
    </row>
    <row r="608" spans="1:29" ht="18" customHeight="1">
      <c r="A608" s="52"/>
      <c r="AC608" s="1"/>
    </row>
    <row r="609" spans="1:29" ht="18" customHeight="1">
      <c r="A609" s="52"/>
      <c r="AC609" s="1"/>
    </row>
    <row r="610" spans="1:29" ht="18" customHeight="1">
      <c r="A610" s="52"/>
      <c r="AC610" s="1"/>
    </row>
    <row r="611" spans="1:29" ht="18" customHeight="1">
      <c r="A611" s="52"/>
      <c r="AC611" s="1"/>
    </row>
    <row r="612" spans="1:29" ht="18" customHeight="1">
      <c r="A612" s="52"/>
      <c r="AC612" s="1"/>
    </row>
    <row r="613" spans="1:29" ht="18" customHeight="1">
      <c r="A613" s="52"/>
      <c r="AC613" s="1"/>
    </row>
    <row r="614" spans="1:29" ht="18" customHeight="1">
      <c r="A614" s="52"/>
      <c r="AC614" s="1"/>
    </row>
    <row r="615" spans="1:29" ht="18" customHeight="1">
      <c r="A615" s="52"/>
      <c r="AC615" s="1"/>
    </row>
    <row r="616" spans="1:29" ht="18" customHeight="1">
      <c r="A616" s="52"/>
      <c r="AC616" s="1"/>
    </row>
    <row r="617" spans="1:29" ht="18" customHeight="1">
      <c r="A617" s="52"/>
      <c r="AC617" s="1"/>
    </row>
    <row r="618" spans="1:29" ht="18" customHeight="1">
      <c r="A618" s="52"/>
      <c r="AC618" s="1"/>
    </row>
    <row r="619" spans="1:29" ht="18" customHeight="1">
      <c r="A619" s="52"/>
      <c r="AC619" s="1"/>
    </row>
    <row r="620" spans="1:29" ht="18" customHeight="1">
      <c r="A620" s="52"/>
      <c r="AC620" s="1"/>
    </row>
    <row r="621" spans="1:29" ht="18" customHeight="1">
      <c r="A621" s="52"/>
      <c r="AC621" s="1"/>
    </row>
    <row r="622" spans="1:29" ht="18" customHeight="1">
      <c r="A622" s="52"/>
      <c r="AC622" s="1"/>
    </row>
    <row r="623" spans="1:29" ht="18" customHeight="1">
      <c r="A623" s="52"/>
      <c r="AC623" s="1"/>
    </row>
    <row r="624" spans="1:29" ht="18" customHeight="1">
      <c r="A624" s="52"/>
      <c r="AC624" s="1"/>
    </row>
    <row r="625" spans="1:29" ht="18" customHeight="1">
      <c r="A625" s="52"/>
      <c r="AC625" s="1"/>
    </row>
    <row r="626" spans="1:29" ht="18" customHeight="1">
      <c r="A626" s="52"/>
      <c r="AC626" s="1"/>
    </row>
    <row r="627" spans="1:29" ht="18" customHeight="1">
      <c r="A627" s="52"/>
      <c r="AC627" s="1"/>
    </row>
    <row r="628" spans="1:29" ht="18" customHeight="1">
      <c r="A628" s="52"/>
      <c r="AC628" s="1"/>
    </row>
    <row r="629" spans="1:29" ht="18" customHeight="1">
      <c r="A629" s="52"/>
      <c r="AC629" s="1"/>
    </row>
    <row r="630" spans="1:29" ht="18" customHeight="1">
      <c r="A630" s="52"/>
      <c r="AC630" s="1"/>
    </row>
    <row r="631" spans="1:29" ht="18" customHeight="1">
      <c r="A631" s="52"/>
      <c r="AC631" s="1"/>
    </row>
    <row r="632" spans="1:29" ht="18" customHeight="1">
      <c r="A632" s="52"/>
      <c r="AC632" s="1"/>
    </row>
    <row r="633" spans="1:29" ht="18" customHeight="1">
      <c r="A633" s="52"/>
      <c r="AC633" s="1"/>
    </row>
    <row r="634" spans="1:29" ht="18" customHeight="1">
      <c r="A634" s="52"/>
      <c r="AC634" s="1"/>
    </row>
    <row r="635" spans="1:29" ht="18" customHeight="1">
      <c r="A635" s="52"/>
      <c r="AC635" s="1"/>
    </row>
    <row r="636" spans="1:29" ht="18" customHeight="1">
      <c r="A636" s="52"/>
      <c r="AC636" s="1"/>
    </row>
    <row r="637" spans="1:29" ht="18" customHeight="1">
      <c r="A637" s="52"/>
      <c r="AC637" s="1"/>
    </row>
    <row r="638" spans="1:29" ht="18" customHeight="1">
      <c r="A638" s="52"/>
      <c r="AC638" s="1"/>
    </row>
    <row r="639" spans="1:29" ht="18" customHeight="1">
      <c r="A639" s="52"/>
      <c r="AC639" s="1"/>
    </row>
    <row r="640" spans="1:29" ht="18" customHeight="1">
      <c r="A640" s="52"/>
      <c r="AC640" s="1"/>
    </row>
    <row r="641" spans="1:29" ht="18" customHeight="1">
      <c r="A641" s="52"/>
      <c r="AC641" s="1"/>
    </row>
    <row r="642" spans="1:29" ht="18" customHeight="1">
      <c r="A642" s="52"/>
      <c r="AC642" s="1"/>
    </row>
    <row r="643" spans="1:29" ht="18" customHeight="1">
      <c r="A643" s="52"/>
      <c r="AC643" s="1"/>
    </row>
    <row r="644" spans="1:29" ht="18" customHeight="1">
      <c r="A644" s="52"/>
      <c r="AC644" s="1"/>
    </row>
    <row r="645" spans="1:29" ht="18" customHeight="1">
      <c r="A645" s="52"/>
      <c r="AC645" s="1"/>
    </row>
    <row r="646" spans="1:29" ht="18" customHeight="1">
      <c r="A646" s="52"/>
      <c r="AC646" s="1"/>
    </row>
    <row r="647" spans="1:29" ht="18" customHeight="1">
      <c r="A647" s="52"/>
      <c r="AC647" s="1"/>
    </row>
    <row r="648" spans="1:29" ht="18" customHeight="1">
      <c r="A648" s="52"/>
      <c r="AC648" s="1"/>
    </row>
    <row r="649" spans="1:29" ht="18" customHeight="1">
      <c r="A649" s="52"/>
      <c r="AC649" s="1"/>
    </row>
    <row r="650" spans="1:29" ht="18" customHeight="1">
      <c r="A650" s="52"/>
      <c r="AC650" s="1"/>
    </row>
    <row r="651" spans="1:29" ht="18" customHeight="1">
      <c r="A651" s="52"/>
      <c r="AC651" s="1"/>
    </row>
    <row r="652" spans="1:29" ht="18" customHeight="1">
      <c r="A652" s="52"/>
      <c r="AC652" s="1"/>
    </row>
    <row r="653" spans="1:29" ht="18" customHeight="1">
      <c r="A653" s="52"/>
      <c r="AC653" s="1"/>
    </row>
    <row r="654" spans="1:29" ht="18" customHeight="1">
      <c r="A654" s="52"/>
      <c r="AC654" s="1"/>
    </row>
    <row r="655" spans="1:29" ht="18" customHeight="1">
      <c r="A655" s="52"/>
      <c r="AC655" s="1"/>
    </row>
    <row r="656" spans="1:29" ht="18" customHeight="1">
      <c r="A656" s="52"/>
      <c r="AC656" s="1"/>
    </row>
    <row r="657" spans="1:29" ht="18" customHeight="1">
      <c r="A657" s="52"/>
      <c r="AC657" s="1"/>
    </row>
    <row r="658" spans="1:29" ht="18" customHeight="1">
      <c r="A658" s="52"/>
      <c r="AC658" s="1"/>
    </row>
    <row r="659" spans="1:29" ht="18" customHeight="1">
      <c r="A659" s="52"/>
      <c r="AC659" s="1"/>
    </row>
    <row r="660" spans="1:29" ht="18" customHeight="1">
      <c r="A660" s="52"/>
      <c r="AC660" s="1"/>
    </row>
    <row r="661" spans="1:29" ht="18" customHeight="1">
      <c r="A661" s="52"/>
      <c r="AC661" s="1"/>
    </row>
    <row r="662" spans="1:29" ht="18" customHeight="1">
      <c r="A662" s="52"/>
      <c r="AC662" s="1"/>
    </row>
    <row r="663" spans="1:29" ht="18" customHeight="1">
      <c r="A663" s="52"/>
      <c r="AC663" s="1"/>
    </row>
    <row r="664" spans="1:29" ht="18" customHeight="1">
      <c r="A664" s="52"/>
      <c r="AC664" s="1"/>
    </row>
    <row r="665" spans="1:29" ht="18" customHeight="1">
      <c r="A665" s="52"/>
      <c r="AC665" s="1"/>
    </row>
    <row r="666" spans="1:29" ht="18" customHeight="1">
      <c r="A666" s="52"/>
      <c r="AC666" s="1"/>
    </row>
    <row r="667" spans="1:29" ht="18" customHeight="1">
      <c r="A667" s="52"/>
      <c r="AC667" s="1"/>
    </row>
    <row r="668" spans="1:29" ht="18" customHeight="1">
      <c r="A668" s="52"/>
      <c r="AC668" s="1"/>
    </row>
    <row r="669" spans="1:29" ht="18" customHeight="1">
      <c r="A669" s="52"/>
      <c r="AC669" s="1"/>
    </row>
    <row r="670" spans="1:29" ht="18" customHeight="1">
      <c r="A670" s="52"/>
      <c r="AC670" s="1"/>
    </row>
    <row r="671" spans="1:29" ht="18" customHeight="1">
      <c r="A671" s="52"/>
      <c r="AC671" s="1"/>
    </row>
    <row r="672" spans="1:29" ht="18" customHeight="1">
      <c r="A672" s="52"/>
      <c r="AC672" s="1"/>
    </row>
    <row r="673" spans="1:29" ht="18" customHeight="1">
      <c r="A673" s="52"/>
      <c r="AC673" s="1"/>
    </row>
    <row r="674" spans="1:29" ht="18" customHeight="1">
      <c r="A674" s="52"/>
      <c r="AC674" s="1"/>
    </row>
    <row r="675" spans="1:29" ht="18" customHeight="1">
      <c r="A675" s="52"/>
      <c r="AC675" s="1"/>
    </row>
    <row r="676" spans="1:29" ht="18" customHeight="1">
      <c r="A676" s="52"/>
      <c r="AC676" s="1"/>
    </row>
    <row r="677" spans="1:29" ht="18" customHeight="1">
      <c r="A677" s="52"/>
      <c r="AC677" s="1"/>
    </row>
    <row r="678" spans="1:29" ht="18" customHeight="1">
      <c r="A678" s="52"/>
      <c r="AC678" s="1"/>
    </row>
    <row r="679" spans="1:29" ht="18" customHeight="1">
      <c r="A679" s="52"/>
      <c r="AC679" s="1"/>
    </row>
    <row r="680" spans="1:29" ht="18" customHeight="1">
      <c r="A680" s="52"/>
      <c r="AC680" s="1"/>
    </row>
    <row r="681" spans="1:29" ht="18" customHeight="1">
      <c r="A681" s="52"/>
      <c r="AC681" s="1"/>
    </row>
    <row r="682" spans="1:29" ht="18" customHeight="1">
      <c r="A682" s="52"/>
      <c r="AC682" s="1"/>
    </row>
    <row r="683" spans="1:29" ht="18" customHeight="1">
      <c r="A683" s="52"/>
      <c r="AC683" s="1"/>
    </row>
    <row r="684" spans="1:29" ht="18" customHeight="1">
      <c r="A684" s="52"/>
      <c r="AC684" s="1"/>
    </row>
    <row r="685" spans="1:29" ht="18" customHeight="1">
      <c r="A685" s="52"/>
      <c r="AC685" s="1"/>
    </row>
    <row r="686" spans="1:29" ht="18" customHeight="1">
      <c r="A686" s="52"/>
      <c r="AC686" s="1"/>
    </row>
    <row r="687" spans="1:29" ht="18" customHeight="1">
      <c r="A687" s="52"/>
      <c r="AC687" s="1"/>
    </row>
    <row r="688" spans="1:29" ht="18" customHeight="1">
      <c r="A688" s="52"/>
      <c r="AC688" s="1"/>
    </row>
    <row r="689" spans="1:29" ht="18" customHeight="1">
      <c r="A689" s="52"/>
      <c r="AC689" s="1"/>
    </row>
    <row r="690" spans="1:29" ht="18" customHeight="1">
      <c r="A690" s="52"/>
      <c r="AC690" s="1"/>
    </row>
    <row r="691" spans="1:29" ht="18" customHeight="1">
      <c r="A691" s="52"/>
      <c r="AC691" s="1"/>
    </row>
    <row r="692" spans="1:29" ht="18" customHeight="1">
      <c r="A692" s="52"/>
      <c r="AC692" s="1"/>
    </row>
    <row r="693" spans="1:29" ht="18" customHeight="1">
      <c r="A693" s="52"/>
      <c r="AC693" s="1"/>
    </row>
    <row r="694" spans="1:29" ht="18" customHeight="1">
      <c r="A694" s="52"/>
      <c r="AC694" s="1"/>
    </row>
    <row r="695" spans="1:29" ht="18" customHeight="1">
      <c r="A695" s="52"/>
      <c r="AC695" s="1"/>
    </row>
    <row r="696" spans="1:29" ht="18" customHeight="1">
      <c r="A696" s="52"/>
      <c r="AC696" s="1"/>
    </row>
    <row r="697" spans="1:29" ht="18" customHeight="1">
      <c r="A697" s="52"/>
      <c r="AC697" s="1"/>
    </row>
    <row r="698" spans="1:29" ht="18" customHeight="1">
      <c r="A698" s="52"/>
      <c r="AC698" s="1"/>
    </row>
    <row r="699" spans="1:29" ht="18" customHeight="1">
      <c r="A699" s="52"/>
      <c r="AC699" s="1"/>
    </row>
    <row r="700" spans="1:29" ht="18" customHeight="1">
      <c r="A700" s="52"/>
      <c r="AC700" s="1"/>
    </row>
    <row r="701" spans="1:29" ht="18" customHeight="1">
      <c r="A701" s="52"/>
      <c r="AC701" s="1"/>
    </row>
    <row r="702" spans="1:29" ht="18" customHeight="1">
      <c r="A702" s="52"/>
      <c r="AC702" s="1"/>
    </row>
    <row r="703" spans="1:29" ht="18" customHeight="1">
      <c r="A703" s="52"/>
      <c r="AC703" s="1"/>
    </row>
    <row r="704" spans="1:29" ht="18" customHeight="1">
      <c r="A704" s="52"/>
      <c r="AC704" s="1"/>
    </row>
    <row r="705" spans="1:29" ht="18" customHeight="1">
      <c r="A705" s="52"/>
      <c r="AC705" s="1"/>
    </row>
    <row r="706" spans="1:29" ht="18" customHeight="1">
      <c r="A706" s="52"/>
      <c r="AC706" s="1"/>
    </row>
    <row r="707" spans="1:29" ht="18" customHeight="1">
      <c r="A707" s="52"/>
      <c r="AC707" s="1"/>
    </row>
    <row r="708" spans="1:29" ht="18" customHeight="1">
      <c r="A708" s="52"/>
      <c r="AC708" s="1"/>
    </row>
    <row r="709" spans="1:29" ht="18" customHeight="1">
      <c r="A709" s="52"/>
      <c r="AC709" s="1"/>
    </row>
    <row r="710" spans="1:29" ht="18" customHeight="1">
      <c r="A710" s="52"/>
      <c r="AC710" s="1"/>
    </row>
    <row r="711" spans="1:29" ht="18" customHeight="1">
      <c r="A711" s="52"/>
      <c r="AC711" s="1"/>
    </row>
    <row r="712" spans="1:29" ht="18" customHeight="1">
      <c r="A712" s="52"/>
      <c r="AC712" s="1"/>
    </row>
    <row r="713" spans="1:29" ht="18" customHeight="1">
      <c r="A713" s="52"/>
      <c r="AC713" s="1"/>
    </row>
    <row r="714" spans="1:29" ht="18" customHeight="1">
      <c r="A714" s="52"/>
      <c r="AC714" s="1"/>
    </row>
    <row r="715" spans="1:29" ht="18" customHeight="1">
      <c r="A715" s="52"/>
      <c r="AC715" s="1"/>
    </row>
    <row r="716" spans="1:29" ht="18" customHeight="1">
      <c r="A716" s="52"/>
      <c r="AC716" s="1"/>
    </row>
    <row r="717" spans="1:29" ht="18" customHeight="1">
      <c r="A717" s="52"/>
      <c r="AC717" s="1"/>
    </row>
    <row r="718" spans="1:29" ht="18" customHeight="1">
      <c r="A718" s="52"/>
      <c r="AC718" s="1"/>
    </row>
    <row r="719" spans="1:29" ht="18" customHeight="1">
      <c r="A719" s="52"/>
      <c r="AC719" s="1"/>
    </row>
    <row r="720" spans="1:29" ht="18" customHeight="1">
      <c r="A720" s="52"/>
      <c r="AC720" s="1"/>
    </row>
    <row r="721" spans="1:29" ht="18" customHeight="1">
      <c r="A721" s="52"/>
      <c r="AC721" s="1"/>
    </row>
    <row r="722" spans="1:29" ht="18" customHeight="1">
      <c r="A722" s="52"/>
      <c r="AC722" s="1"/>
    </row>
    <row r="723" spans="1:29" ht="18" customHeight="1">
      <c r="A723" s="52"/>
      <c r="AC723" s="1"/>
    </row>
    <row r="724" spans="1:29" ht="18" customHeight="1">
      <c r="A724" s="52"/>
      <c r="AC724" s="1"/>
    </row>
    <row r="725" spans="1:29" ht="18" customHeight="1">
      <c r="A725" s="52"/>
      <c r="AC725" s="1"/>
    </row>
    <row r="726" spans="1:29" ht="18" customHeight="1">
      <c r="A726" s="52"/>
      <c r="AC726" s="1"/>
    </row>
    <row r="727" spans="1:29" ht="18" customHeight="1">
      <c r="A727" s="52"/>
      <c r="AC727" s="1"/>
    </row>
    <row r="728" spans="1:29" ht="18" customHeight="1">
      <c r="A728" s="52"/>
      <c r="AC728" s="1"/>
    </row>
    <row r="729" spans="1:29" ht="18" customHeight="1">
      <c r="A729" s="52"/>
      <c r="AC729" s="1"/>
    </row>
    <row r="730" spans="1:29" ht="18" customHeight="1">
      <c r="A730" s="52"/>
      <c r="AC730" s="1"/>
    </row>
    <row r="731" spans="1:29" ht="18" customHeight="1">
      <c r="A731" s="52"/>
      <c r="AC731" s="1"/>
    </row>
    <row r="732" spans="1:29" ht="18" customHeight="1">
      <c r="A732" s="52"/>
      <c r="AC732" s="1"/>
    </row>
    <row r="733" spans="1:29" ht="18" customHeight="1">
      <c r="A733" s="52"/>
      <c r="AC733" s="1"/>
    </row>
    <row r="734" spans="1:29" ht="18" customHeight="1">
      <c r="A734" s="52"/>
      <c r="AC734" s="1"/>
    </row>
    <row r="735" spans="1:29" ht="18" customHeight="1">
      <c r="A735" s="52"/>
      <c r="AC735" s="1"/>
    </row>
    <row r="736" spans="1:29" ht="18" customHeight="1">
      <c r="A736" s="52"/>
      <c r="AC736" s="1"/>
    </row>
    <row r="737" spans="1:29" ht="18" customHeight="1">
      <c r="A737" s="52"/>
      <c r="AC737" s="1"/>
    </row>
    <row r="738" spans="1:29" ht="18" customHeight="1">
      <c r="A738" s="52"/>
      <c r="AC738" s="1"/>
    </row>
    <row r="739" spans="1:29" ht="18" customHeight="1">
      <c r="A739" s="52"/>
      <c r="AC739" s="1"/>
    </row>
    <row r="740" spans="1:29" ht="18" customHeight="1">
      <c r="A740" s="52"/>
      <c r="AC740" s="1"/>
    </row>
    <row r="741" spans="1:29" ht="18" customHeight="1">
      <c r="A741" s="52"/>
      <c r="AC741" s="1"/>
    </row>
    <row r="742" spans="1:29" ht="18" customHeight="1">
      <c r="A742" s="52"/>
      <c r="AC742" s="1"/>
    </row>
    <row r="743" spans="1:29" ht="18" customHeight="1">
      <c r="A743" s="52"/>
      <c r="AC743" s="1"/>
    </row>
    <row r="744" spans="1:29" ht="18" customHeight="1">
      <c r="A744" s="52"/>
      <c r="AC744" s="1"/>
    </row>
    <row r="745" spans="1:29" ht="18" customHeight="1">
      <c r="A745" s="52"/>
      <c r="AC745" s="1"/>
    </row>
    <row r="746" spans="1:29" ht="18" customHeight="1">
      <c r="A746" s="52"/>
      <c r="AC746" s="1"/>
    </row>
    <row r="747" spans="1:29" ht="18" customHeight="1">
      <c r="A747" s="52"/>
      <c r="AC747" s="1"/>
    </row>
    <row r="748" spans="1:29" ht="18" customHeight="1">
      <c r="A748" s="52"/>
      <c r="AC748" s="1"/>
    </row>
    <row r="749" spans="1:29" ht="18" customHeight="1">
      <c r="A749" s="52"/>
      <c r="AC749" s="1"/>
    </row>
    <row r="750" spans="1:29" ht="18" customHeight="1">
      <c r="A750" s="52"/>
      <c r="AC750" s="1"/>
    </row>
    <row r="751" spans="1:29" ht="18" customHeight="1">
      <c r="A751" s="52"/>
      <c r="AC751" s="1"/>
    </row>
    <row r="752" spans="1:29" ht="18" customHeight="1">
      <c r="A752" s="52"/>
      <c r="AC752" s="1"/>
    </row>
    <row r="753" spans="1:29" ht="18" customHeight="1">
      <c r="A753" s="52"/>
      <c r="AC753" s="1"/>
    </row>
    <row r="754" spans="1:29" ht="18" customHeight="1">
      <c r="A754" s="52"/>
      <c r="AC754" s="1"/>
    </row>
    <row r="755" spans="1:29" ht="18" customHeight="1">
      <c r="A755" s="52"/>
      <c r="AC755" s="1"/>
    </row>
    <row r="756" spans="1:29" ht="18" customHeight="1">
      <c r="A756" s="52"/>
      <c r="AC756" s="1"/>
    </row>
    <row r="757" spans="1:29" ht="18" customHeight="1">
      <c r="A757" s="52"/>
      <c r="AC757" s="1"/>
    </row>
    <row r="758" spans="1:29" ht="18" customHeight="1">
      <c r="A758" s="52"/>
      <c r="AC758" s="1"/>
    </row>
    <row r="759" spans="1:29" ht="18" customHeight="1">
      <c r="A759" s="52"/>
      <c r="AC759" s="1"/>
    </row>
    <row r="760" spans="1:29" ht="18" customHeight="1">
      <c r="A760" s="52"/>
      <c r="AC760" s="1"/>
    </row>
    <row r="761" spans="1:29" ht="18" customHeight="1">
      <c r="A761" s="52"/>
      <c r="AC761" s="1"/>
    </row>
    <row r="762" spans="1:29" ht="18" customHeight="1">
      <c r="A762" s="52"/>
      <c r="AC762" s="1"/>
    </row>
    <row r="763" spans="1:29" ht="18" customHeight="1">
      <c r="A763" s="52"/>
      <c r="AC763" s="1"/>
    </row>
    <row r="764" spans="1:29" ht="18" customHeight="1">
      <c r="A764" s="52"/>
      <c r="AC764" s="1"/>
    </row>
    <row r="765" spans="1:29" ht="18" customHeight="1">
      <c r="A765" s="52"/>
      <c r="AC765" s="1"/>
    </row>
    <row r="766" spans="1:29" ht="18" customHeight="1">
      <c r="A766" s="52"/>
      <c r="AC766" s="1"/>
    </row>
    <row r="767" spans="1:29" ht="18" customHeight="1">
      <c r="A767" s="52"/>
      <c r="AC767" s="1"/>
    </row>
    <row r="768" spans="1:29" ht="18" customHeight="1">
      <c r="A768" s="52"/>
      <c r="AC768" s="1"/>
    </row>
    <row r="769" spans="1:29" ht="18" customHeight="1">
      <c r="A769" s="52"/>
      <c r="AC769" s="1"/>
    </row>
    <row r="770" spans="1:29" ht="18" customHeight="1">
      <c r="A770" s="52"/>
      <c r="AC770" s="1"/>
    </row>
    <row r="771" spans="1:29" ht="18" customHeight="1">
      <c r="A771" s="52"/>
      <c r="AC771" s="1"/>
    </row>
    <row r="772" spans="1:29" ht="18" customHeight="1">
      <c r="A772" s="52"/>
      <c r="AC772" s="1"/>
    </row>
    <row r="773" spans="1:29" ht="18" customHeight="1">
      <c r="A773" s="52"/>
      <c r="AC773" s="1"/>
    </row>
    <row r="774" spans="1:29" ht="18" customHeight="1">
      <c r="A774" s="52"/>
      <c r="AC774" s="1"/>
    </row>
    <row r="775" spans="1:29" ht="18" customHeight="1">
      <c r="A775" s="52"/>
      <c r="AC775" s="1"/>
    </row>
    <row r="776" spans="1:29" ht="18" customHeight="1">
      <c r="A776" s="52"/>
      <c r="AC776" s="1"/>
    </row>
    <row r="777" spans="1:29" ht="18" customHeight="1">
      <c r="A777" s="52"/>
      <c r="AC777" s="1"/>
    </row>
    <row r="778" spans="1:29" ht="18" customHeight="1">
      <c r="A778" s="52"/>
      <c r="AC778" s="1"/>
    </row>
    <row r="779" spans="1:29" ht="18" customHeight="1">
      <c r="A779" s="52"/>
      <c r="AC779" s="1"/>
    </row>
    <row r="780" spans="1:29" ht="18" customHeight="1">
      <c r="A780" s="52"/>
      <c r="AC780" s="1"/>
    </row>
    <row r="781" spans="1:29" ht="18" customHeight="1">
      <c r="A781" s="52"/>
      <c r="AC781" s="1"/>
    </row>
    <row r="782" spans="1:29" ht="18" customHeight="1">
      <c r="A782" s="52"/>
      <c r="AC782" s="1"/>
    </row>
    <row r="783" spans="1:29" ht="18" customHeight="1">
      <c r="A783" s="52"/>
      <c r="AC783" s="1"/>
    </row>
    <row r="784" spans="1:29" ht="18" customHeight="1">
      <c r="A784" s="52"/>
      <c r="AC784" s="1"/>
    </row>
    <row r="785" spans="1:29" ht="18" customHeight="1">
      <c r="A785" s="52"/>
      <c r="AC785" s="1"/>
    </row>
    <row r="786" spans="1:29" ht="18" customHeight="1">
      <c r="A786" s="52"/>
      <c r="AC786" s="1"/>
    </row>
    <row r="787" spans="1:29" ht="18" customHeight="1">
      <c r="A787" s="52"/>
      <c r="AC787" s="1"/>
    </row>
    <row r="788" spans="1:29" ht="18" customHeight="1">
      <c r="A788" s="52"/>
      <c r="AC788" s="1"/>
    </row>
    <row r="789" spans="1:29" ht="18" customHeight="1">
      <c r="A789" s="52"/>
      <c r="AC789" s="1"/>
    </row>
    <row r="790" spans="1:29" ht="18" customHeight="1">
      <c r="A790" s="52"/>
      <c r="AC790" s="1"/>
    </row>
    <row r="791" spans="1:29" ht="18" customHeight="1">
      <c r="A791" s="52"/>
      <c r="AC791" s="1"/>
    </row>
    <row r="792" spans="1:29" ht="18" customHeight="1">
      <c r="A792" s="52"/>
      <c r="AC792" s="1"/>
    </row>
    <row r="793" spans="1:29" ht="18" customHeight="1">
      <c r="A793" s="52"/>
      <c r="AC793" s="1"/>
    </row>
    <row r="794" spans="1:29" ht="18" customHeight="1">
      <c r="A794" s="52"/>
      <c r="AC794" s="1"/>
    </row>
    <row r="795" spans="1:29" ht="18" customHeight="1">
      <c r="A795" s="52"/>
      <c r="AC795" s="1"/>
    </row>
    <row r="796" spans="1:29" ht="18" customHeight="1">
      <c r="A796" s="52"/>
      <c r="AC796" s="1"/>
    </row>
    <row r="797" spans="1:29" ht="18" customHeight="1">
      <c r="A797" s="52"/>
      <c r="AC797" s="1"/>
    </row>
    <row r="798" spans="1:29" ht="18" customHeight="1">
      <c r="A798" s="52"/>
      <c r="AC798" s="1"/>
    </row>
    <row r="799" spans="1:29" ht="18" customHeight="1">
      <c r="A799" s="52"/>
      <c r="AC799" s="1"/>
    </row>
    <row r="800" spans="1:29" ht="18" customHeight="1">
      <c r="A800" s="52"/>
      <c r="AC800" s="1"/>
    </row>
    <row r="801" spans="1:29" ht="18" customHeight="1">
      <c r="A801" s="52"/>
      <c r="AC801" s="1"/>
    </row>
    <row r="802" spans="1:29" ht="18" customHeight="1">
      <c r="A802" s="52"/>
      <c r="AC802" s="1"/>
    </row>
    <row r="803" spans="1:29" ht="18" customHeight="1">
      <c r="A803" s="52"/>
      <c r="AC803" s="1"/>
    </row>
    <row r="804" spans="1:29" ht="18" customHeight="1">
      <c r="A804" s="52"/>
      <c r="AC804" s="1"/>
    </row>
    <row r="805" spans="1:29" ht="18" customHeight="1">
      <c r="A805" s="52"/>
      <c r="AC805" s="1"/>
    </row>
    <row r="806" spans="1:29" ht="18" customHeight="1">
      <c r="A806" s="52"/>
      <c r="AC806" s="1"/>
    </row>
    <row r="807" spans="1:29" ht="18" customHeight="1">
      <c r="A807" s="52"/>
      <c r="AC807" s="1"/>
    </row>
    <row r="808" spans="1:29" ht="18" customHeight="1">
      <c r="A808" s="52"/>
      <c r="AC808" s="1"/>
    </row>
    <row r="809" spans="1:29" ht="18" customHeight="1">
      <c r="A809" s="52"/>
      <c r="AC809" s="1"/>
    </row>
    <row r="810" spans="1:29" ht="18" customHeight="1">
      <c r="A810" s="52"/>
      <c r="AC810" s="1"/>
    </row>
    <row r="811" spans="1:29" ht="18" customHeight="1">
      <c r="A811" s="52"/>
      <c r="AC811" s="1"/>
    </row>
    <row r="812" spans="1:29" ht="18" customHeight="1">
      <c r="A812" s="52"/>
      <c r="AC812" s="1"/>
    </row>
    <row r="813" spans="1:29" ht="18" customHeight="1">
      <c r="A813" s="52"/>
      <c r="AC813" s="1"/>
    </row>
    <row r="814" spans="1:29" ht="18" customHeight="1">
      <c r="A814" s="52"/>
      <c r="AC814" s="1"/>
    </row>
    <row r="815" spans="1:29" ht="18" customHeight="1">
      <c r="A815" s="52"/>
      <c r="AC815" s="1"/>
    </row>
    <row r="816" spans="1:29" ht="18" customHeight="1">
      <c r="A816" s="52"/>
      <c r="AC816" s="1"/>
    </row>
    <row r="817" spans="1:29" ht="18" customHeight="1">
      <c r="A817" s="52"/>
      <c r="AC817" s="1"/>
    </row>
    <row r="818" spans="1:29" ht="18" customHeight="1">
      <c r="A818" s="52"/>
      <c r="AC818" s="1"/>
    </row>
    <row r="819" spans="1:29" ht="18" customHeight="1">
      <c r="A819" s="52"/>
      <c r="AC819" s="1"/>
    </row>
    <row r="820" spans="1:29" ht="18" customHeight="1">
      <c r="A820" s="52"/>
      <c r="AC820" s="1"/>
    </row>
    <row r="821" spans="1:29" ht="18" customHeight="1">
      <c r="A821" s="52"/>
      <c r="AC821" s="1"/>
    </row>
    <row r="822" spans="1:29" ht="18" customHeight="1">
      <c r="A822" s="52"/>
      <c r="AC822" s="1"/>
    </row>
    <row r="823" spans="1:29" ht="18" customHeight="1">
      <c r="A823" s="52"/>
      <c r="AC823" s="1"/>
    </row>
    <row r="824" spans="1:29" ht="18" customHeight="1">
      <c r="A824" s="52"/>
      <c r="AC824" s="1"/>
    </row>
    <row r="825" spans="1:29" ht="18" customHeight="1">
      <c r="A825" s="52"/>
      <c r="AC825" s="1"/>
    </row>
    <row r="826" spans="1:29" ht="18" customHeight="1">
      <c r="A826" s="52"/>
      <c r="AC826" s="1"/>
    </row>
    <row r="827" spans="1:29" ht="18" customHeight="1">
      <c r="A827" s="52"/>
      <c r="AC827" s="1"/>
    </row>
    <row r="828" spans="1:29" ht="18" customHeight="1">
      <c r="A828" s="52"/>
      <c r="AC828" s="1"/>
    </row>
    <row r="829" spans="1:29" ht="18" customHeight="1">
      <c r="A829" s="52"/>
      <c r="AC829" s="1"/>
    </row>
    <row r="830" spans="1:29" ht="18" customHeight="1">
      <c r="A830" s="52"/>
      <c r="AC830" s="1"/>
    </row>
    <row r="831" spans="1:29" ht="18" customHeight="1">
      <c r="A831" s="52"/>
      <c r="AC831" s="1"/>
    </row>
    <row r="832" spans="1:29" ht="18" customHeight="1">
      <c r="A832" s="52"/>
      <c r="AC832" s="1"/>
    </row>
    <row r="833" spans="1:29" ht="18" customHeight="1">
      <c r="A833" s="52"/>
      <c r="AC833" s="1"/>
    </row>
    <row r="834" spans="1:29" ht="18" customHeight="1">
      <c r="A834" s="52"/>
      <c r="AC834" s="1"/>
    </row>
    <row r="835" spans="1:29" ht="18" customHeight="1">
      <c r="A835" s="52"/>
      <c r="AC835" s="1"/>
    </row>
    <row r="836" spans="1:29" ht="18" customHeight="1">
      <c r="A836" s="52"/>
      <c r="AC836" s="1"/>
    </row>
    <row r="837" spans="1:29" ht="18" customHeight="1">
      <c r="A837" s="52"/>
      <c r="AC837" s="1"/>
    </row>
    <row r="838" spans="1:29" ht="18" customHeight="1">
      <c r="A838" s="52"/>
      <c r="AC838" s="1"/>
    </row>
    <row r="839" spans="1:29" ht="18" customHeight="1">
      <c r="A839" s="52"/>
      <c r="AC839" s="1"/>
    </row>
    <row r="840" spans="1:29" ht="18" customHeight="1">
      <c r="A840" s="52"/>
      <c r="AC840" s="1"/>
    </row>
    <row r="841" spans="1:29" ht="18" customHeight="1">
      <c r="A841" s="52"/>
      <c r="AC841" s="1"/>
    </row>
    <row r="842" spans="1:29" ht="18" customHeight="1">
      <c r="A842" s="52"/>
      <c r="AC842" s="1"/>
    </row>
    <row r="843" spans="1:29" ht="18" customHeight="1">
      <c r="A843" s="52"/>
      <c r="AC843" s="1"/>
    </row>
    <row r="844" spans="1:29" ht="18" customHeight="1">
      <c r="A844" s="52"/>
      <c r="AC844" s="1"/>
    </row>
    <row r="845" spans="1:29" ht="18" customHeight="1">
      <c r="A845" s="52"/>
      <c r="AC845" s="1"/>
    </row>
    <row r="846" spans="1:29" ht="18" customHeight="1">
      <c r="A846" s="52"/>
      <c r="AC846" s="1"/>
    </row>
    <row r="847" spans="1:29" ht="18" customHeight="1">
      <c r="A847" s="52"/>
      <c r="AC847" s="1"/>
    </row>
    <row r="848" spans="1:29" ht="18" customHeight="1">
      <c r="A848" s="52"/>
      <c r="AC848" s="1"/>
    </row>
    <row r="849" spans="1:29" ht="18" customHeight="1">
      <c r="A849" s="52"/>
      <c r="AC849" s="1"/>
    </row>
    <row r="850" spans="1:29" ht="18" customHeight="1">
      <c r="A850" s="52"/>
      <c r="AC850" s="1"/>
    </row>
    <row r="851" spans="1:29" ht="18" customHeight="1">
      <c r="A851" s="52"/>
      <c r="AC851" s="1"/>
    </row>
    <row r="852" spans="1:29" ht="18" customHeight="1">
      <c r="A852" s="52"/>
      <c r="AC852" s="1"/>
    </row>
    <row r="853" spans="1:29" ht="18" customHeight="1">
      <c r="A853" s="52"/>
      <c r="AC853" s="1"/>
    </row>
    <row r="854" spans="1:29" ht="18" customHeight="1">
      <c r="A854" s="52"/>
      <c r="AC854" s="1"/>
    </row>
    <row r="855" spans="1:29" ht="18" customHeight="1">
      <c r="A855" s="52"/>
      <c r="AC855" s="1"/>
    </row>
    <row r="856" spans="1:29" ht="18" customHeight="1">
      <c r="A856" s="52"/>
      <c r="AC856" s="1"/>
    </row>
    <row r="857" spans="1:29" ht="18" customHeight="1">
      <c r="A857" s="52"/>
      <c r="AC857" s="1"/>
    </row>
    <row r="858" spans="1:29" ht="18" customHeight="1">
      <c r="A858" s="52"/>
      <c r="AC858" s="1"/>
    </row>
    <row r="859" spans="1:29" ht="18" customHeight="1">
      <c r="A859" s="52"/>
      <c r="AC859" s="1"/>
    </row>
    <row r="860" spans="1:29" ht="18" customHeight="1">
      <c r="A860" s="52"/>
      <c r="AC860" s="1"/>
    </row>
    <row r="861" spans="1:29" ht="18" customHeight="1">
      <c r="A861" s="52"/>
      <c r="AC861" s="1"/>
    </row>
    <row r="862" spans="1:29" ht="18" customHeight="1">
      <c r="A862" s="52"/>
      <c r="AC862" s="1"/>
    </row>
    <row r="863" spans="1:29" ht="18" customHeight="1">
      <c r="A863" s="52"/>
      <c r="AC863" s="1"/>
    </row>
    <row r="864" spans="1:29" ht="18" customHeight="1">
      <c r="A864" s="52"/>
      <c r="AC864" s="1"/>
    </row>
    <row r="865" spans="1:29" ht="18" customHeight="1">
      <c r="A865" s="52"/>
      <c r="AC865" s="1"/>
    </row>
    <row r="866" spans="1:29" ht="18" customHeight="1">
      <c r="A866" s="52"/>
      <c r="AC866" s="1"/>
    </row>
    <row r="867" spans="1:29" ht="18" customHeight="1">
      <c r="A867" s="52"/>
      <c r="AC867" s="1"/>
    </row>
    <row r="868" spans="1:29" ht="18" customHeight="1">
      <c r="A868" s="52"/>
      <c r="AC868" s="1"/>
    </row>
    <row r="869" spans="1:29" ht="18" customHeight="1">
      <c r="A869" s="52"/>
      <c r="AC869" s="1"/>
    </row>
    <row r="870" spans="1:29" ht="18" customHeight="1">
      <c r="A870" s="52"/>
      <c r="AC870" s="1"/>
    </row>
    <row r="871" spans="1:29" ht="18" customHeight="1">
      <c r="A871" s="52"/>
      <c r="AC871" s="1"/>
    </row>
    <row r="872" spans="1:29" ht="18" customHeight="1">
      <c r="A872" s="52"/>
      <c r="AC872" s="1"/>
    </row>
    <row r="873" spans="1:29" ht="18" customHeight="1">
      <c r="A873" s="52"/>
      <c r="AC873" s="1"/>
    </row>
    <row r="874" spans="1:29" ht="18" customHeight="1">
      <c r="A874" s="52"/>
      <c r="AC874" s="1"/>
    </row>
    <row r="875" spans="1:29" ht="18" customHeight="1">
      <c r="A875" s="52"/>
      <c r="AC875" s="1"/>
    </row>
    <row r="876" spans="1:29" ht="18" customHeight="1">
      <c r="A876" s="52"/>
      <c r="AC876" s="1"/>
    </row>
    <row r="877" spans="1:29" ht="18" customHeight="1">
      <c r="A877" s="52"/>
      <c r="AC877" s="1"/>
    </row>
    <row r="878" spans="1:29" ht="18" customHeight="1">
      <c r="A878" s="52"/>
      <c r="AC878" s="1"/>
    </row>
    <row r="879" spans="1:29" ht="18" customHeight="1">
      <c r="A879" s="52"/>
      <c r="AC879" s="1"/>
    </row>
    <row r="880" spans="1:29" ht="18" customHeight="1">
      <c r="A880" s="52"/>
      <c r="AC880" s="1"/>
    </row>
    <row r="881" spans="1:29" ht="18" customHeight="1">
      <c r="A881" s="52"/>
      <c r="AC881" s="1"/>
    </row>
    <row r="882" spans="1:29" ht="18" customHeight="1">
      <c r="A882" s="52"/>
      <c r="AC882" s="1"/>
    </row>
    <row r="883" spans="1:29" ht="18" customHeight="1">
      <c r="A883" s="52"/>
      <c r="AC883" s="1"/>
    </row>
    <row r="884" spans="1:29" ht="18" customHeight="1">
      <c r="A884" s="52"/>
      <c r="AC884" s="1"/>
    </row>
    <row r="885" spans="1:29" ht="18" customHeight="1">
      <c r="A885" s="52"/>
      <c r="AC885" s="1"/>
    </row>
    <row r="886" spans="1:29" ht="18" customHeight="1">
      <c r="A886" s="52"/>
      <c r="AC886" s="1"/>
    </row>
    <row r="887" spans="1:29" ht="18" customHeight="1">
      <c r="A887" s="52"/>
      <c r="AC887" s="1"/>
    </row>
    <row r="888" spans="1:29" ht="18" customHeight="1">
      <c r="A888" s="52"/>
      <c r="AC888" s="1"/>
    </row>
    <row r="889" spans="1:29" ht="18" customHeight="1">
      <c r="A889" s="52"/>
      <c r="AC889" s="1"/>
    </row>
    <row r="890" spans="1:29" ht="18" customHeight="1">
      <c r="A890" s="52"/>
      <c r="AC890" s="1"/>
    </row>
    <row r="891" spans="1:29" ht="18" customHeight="1">
      <c r="A891" s="52"/>
      <c r="AC891" s="1"/>
    </row>
    <row r="892" spans="1:29" ht="18" customHeight="1">
      <c r="A892" s="52"/>
      <c r="AC892" s="1"/>
    </row>
    <row r="893" spans="1:29" ht="18" customHeight="1">
      <c r="A893" s="52"/>
      <c r="AC893" s="1"/>
    </row>
    <row r="894" spans="1:29" ht="18" customHeight="1">
      <c r="A894" s="52"/>
      <c r="AC894" s="1"/>
    </row>
    <row r="895" spans="1:29" ht="18" customHeight="1">
      <c r="A895" s="52"/>
      <c r="AC895" s="1"/>
    </row>
    <row r="896" spans="1:29" ht="18" customHeight="1">
      <c r="A896" s="52"/>
      <c r="AC896" s="1"/>
    </row>
    <row r="897" spans="1:29" ht="18" customHeight="1">
      <c r="A897" s="52"/>
      <c r="AC897" s="1"/>
    </row>
    <row r="898" spans="1:29" ht="18" customHeight="1">
      <c r="A898" s="52"/>
      <c r="AC898" s="1"/>
    </row>
    <row r="899" spans="1:29" ht="18" customHeight="1">
      <c r="A899" s="52"/>
      <c r="AC899" s="1"/>
    </row>
    <row r="900" spans="1:29" ht="18" customHeight="1">
      <c r="A900" s="52"/>
      <c r="AC900" s="1"/>
    </row>
    <row r="901" spans="1:29" ht="18" customHeight="1">
      <c r="A901" s="52"/>
      <c r="AC901" s="1"/>
    </row>
    <row r="902" spans="1:29" ht="18" customHeight="1">
      <c r="A902" s="52"/>
      <c r="AC902" s="1"/>
    </row>
    <row r="903" spans="1:29" ht="18" customHeight="1">
      <c r="A903" s="52"/>
      <c r="AC903" s="1"/>
    </row>
    <row r="904" spans="1:29" ht="18" customHeight="1">
      <c r="A904" s="52"/>
      <c r="AC904" s="1"/>
    </row>
    <row r="905" spans="1:29" ht="18" customHeight="1">
      <c r="A905" s="52"/>
      <c r="AC905" s="1"/>
    </row>
    <row r="906" spans="1:29" ht="18" customHeight="1">
      <c r="A906" s="52"/>
      <c r="AC906" s="1"/>
    </row>
    <row r="907" spans="1:29" ht="18" customHeight="1">
      <c r="A907" s="52"/>
      <c r="AC907" s="1"/>
    </row>
    <row r="908" spans="1:29" ht="18" customHeight="1">
      <c r="A908" s="52"/>
      <c r="AC908" s="1"/>
    </row>
    <row r="909" spans="1:29" ht="18" customHeight="1">
      <c r="A909" s="52"/>
      <c r="AC909" s="1"/>
    </row>
    <row r="910" spans="1:29" ht="18" customHeight="1">
      <c r="A910" s="52"/>
      <c r="AC910" s="1"/>
    </row>
    <row r="911" spans="1:29" ht="18" customHeight="1">
      <c r="A911" s="52"/>
      <c r="AC911" s="1"/>
    </row>
    <row r="912" spans="1:29" ht="18" customHeight="1">
      <c r="A912" s="52"/>
      <c r="AC912" s="1"/>
    </row>
    <row r="913" spans="1:29" ht="18" customHeight="1">
      <c r="A913" s="52"/>
      <c r="AC913" s="1"/>
    </row>
    <row r="914" spans="1:29" ht="18" customHeight="1">
      <c r="A914" s="52"/>
      <c r="AC914" s="1"/>
    </row>
    <row r="915" spans="1:29" ht="18" customHeight="1">
      <c r="A915" s="52"/>
      <c r="AC915" s="1"/>
    </row>
    <row r="916" spans="1:29" ht="18" customHeight="1">
      <c r="A916" s="52"/>
      <c r="AC916" s="1"/>
    </row>
    <row r="917" spans="1:29" ht="18" customHeight="1">
      <c r="A917" s="52"/>
      <c r="AC917" s="1"/>
    </row>
    <row r="918" spans="1:29" ht="18" customHeight="1">
      <c r="A918" s="52"/>
      <c r="AC918" s="1"/>
    </row>
    <row r="919" spans="1:29" ht="18" customHeight="1">
      <c r="A919" s="52"/>
      <c r="AC919" s="1"/>
    </row>
    <row r="920" spans="1:29" ht="18" customHeight="1">
      <c r="A920" s="52"/>
      <c r="AC920" s="1"/>
    </row>
    <row r="921" spans="1:29" ht="18" customHeight="1">
      <c r="A921" s="52"/>
      <c r="AC921" s="1"/>
    </row>
    <row r="922" spans="1:29" ht="18" customHeight="1">
      <c r="A922" s="52"/>
      <c r="AC922" s="1"/>
    </row>
    <row r="923" spans="1:29" ht="18" customHeight="1">
      <c r="A923" s="52"/>
      <c r="AC923" s="1"/>
    </row>
    <row r="924" spans="1:29" ht="18" customHeight="1">
      <c r="A924" s="52"/>
      <c r="AC924" s="1"/>
    </row>
    <row r="925" spans="1:29" ht="18" customHeight="1">
      <c r="A925" s="52"/>
      <c r="AC925" s="1"/>
    </row>
    <row r="926" spans="1:29" ht="18" customHeight="1">
      <c r="A926" s="52"/>
      <c r="AC926" s="1"/>
    </row>
    <row r="927" spans="1:29" ht="18" customHeight="1">
      <c r="A927" s="52"/>
      <c r="AC927" s="1"/>
    </row>
    <row r="928" spans="1:29" ht="18" customHeight="1">
      <c r="A928" s="52"/>
      <c r="AC928" s="1"/>
    </row>
    <row r="929" spans="1:29" ht="18" customHeight="1">
      <c r="A929" s="52"/>
      <c r="AC929" s="1"/>
    </row>
    <row r="930" spans="1:29" ht="18" customHeight="1">
      <c r="A930" s="52"/>
      <c r="AC930" s="1"/>
    </row>
    <row r="931" spans="1:29" ht="18" customHeight="1">
      <c r="A931" s="52"/>
      <c r="AC931" s="1"/>
    </row>
    <row r="932" spans="1:29" ht="18" customHeight="1">
      <c r="A932" s="52"/>
      <c r="AC932" s="1"/>
    </row>
    <row r="933" spans="1:29" ht="18" customHeight="1">
      <c r="A933" s="52"/>
      <c r="AC933" s="1"/>
    </row>
    <row r="934" spans="1:29" ht="18" customHeight="1">
      <c r="A934" s="52"/>
      <c r="AC934" s="1"/>
    </row>
    <row r="935" spans="1:29" ht="18" customHeight="1">
      <c r="A935" s="52"/>
      <c r="AC935" s="1"/>
    </row>
    <row r="936" spans="1:29" ht="18" customHeight="1">
      <c r="A936" s="52"/>
      <c r="AC936" s="1"/>
    </row>
    <row r="937" spans="1:29" ht="18" customHeight="1">
      <c r="A937" s="52"/>
      <c r="AC937" s="1"/>
    </row>
    <row r="938" spans="1:29" ht="18" customHeight="1">
      <c r="A938" s="52"/>
      <c r="AC938" s="1"/>
    </row>
    <row r="939" spans="1:29" ht="18" customHeight="1">
      <c r="A939" s="52"/>
      <c r="AC939" s="1"/>
    </row>
    <row r="940" spans="1:29" ht="18" customHeight="1">
      <c r="A940" s="52"/>
      <c r="AC940" s="1"/>
    </row>
    <row r="941" spans="1:29" ht="18" customHeight="1">
      <c r="A941" s="52"/>
      <c r="AC941" s="1"/>
    </row>
    <row r="942" spans="1:29" ht="18" customHeight="1">
      <c r="A942" s="52"/>
      <c r="AC942" s="1"/>
    </row>
    <row r="943" spans="1:29" ht="18" customHeight="1">
      <c r="A943" s="52"/>
      <c r="AC943" s="1"/>
    </row>
    <row r="944" spans="1:29" ht="18" customHeight="1">
      <c r="A944" s="52"/>
      <c r="AC944" s="1"/>
    </row>
    <row r="945" spans="1:29" ht="18" customHeight="1">
      <c r="A945" s="52"/>
      <c r="AC945" s="1"/>
    </row>
    <row r="946" spans="1:29" ht="18" customHeight="1">
      <c r="A946" s="52"/>
      <c r="AC946" s="1"/>
    </row>
    <row r="947" spans="1:29" ht="18" customHeight="1">
      <c r="A947" s="52"/>
      <c r="AC947" s="1"/>
    </row>
    <row r="948" spans="1:29" ht="18" customHeight="1">
      <c r="A948" s="52"/>
      <c r="AC948" s="1"/>
    </row>
    <row r="949" spans="1:29" ht="18" customHeight="1">
      <c r="A949" s="52"/>
      <c r="AC949" s="1"/>
    </row>
    <row r="950" spans="1:29" ht="18" customHeight="1">
      <c r="A950" s="52"/>
      <c r="AC950" s="1"/>
    </row>
    <row r="951" spans="1:29" ht="18" customHeight="1">
      <c r="A951" s="52"/>
      <c r="AC951" s="1"/>
    </row>
    <row r="952" spans="1:29" ht="18" customHeight="1">
      <c r="A952" s="52"/>
      <c r="AC952" s="1"/>
    </row>
    <row r="953" spans="1:29" ht="18" customHeight="1">
      <c r="A953" s="52"/>
      <c r="AC953" s="1"/>
    </row>
    <row r="954" spans="1:29" ht="18" customHeight="1">
      <c r="A954" s="52"/>
      <c r="AC954" s="1"/>
    </row>
    <row r="955" spans="1:29" ht="18" customHeight="1">
      <c r="A955" s="52"/>
      <c r="AC955" s="1"/>
    </row>
    <row r="956" spans="1:29" ht="18" customHeight="1">
      <c r="A956" s="52"/>
      <c r="AC956" s="1"/>
    </row>
    <row r="957" spans="1:29" ht="18" customHeight="1">
      <c r="A957" s="52"/>
      <c r="AC957" s="1"/>
    </row>
    <row r="958" spans="1:29" ht="18" customHeight="1">
      <c r="A958" s="52"/>
      <c r="AC958" s="1"/>
    </row>
    <row r="959" spans="1:29" ht="18" customHeight="1">
      <c r="A959" s="52"/>
      <c r="AC959" s="1"/>
    </row>
    <row r="960" spans="1:29" ht="18" customHeight="1">
      <c r="A960" s="52"/>
      <c r="AC960" s="1"/>
    </row>
    <row r="961" spans="1:29" ht="18" customHeight="1">
      <c r="A961" s="52"/>
      <c r="AC961" s="1"/>
    </row>
    <row r="962" spans="1:29" ht="18" customHeight="1">
      <c r="A962" s="52"/>
      <c r="AC962" s="1"/>
    </row>
    <row r="963" spans="1:29" ht="18" customHeight="1">
      <c r="A963" s="52"/>
      <c r="AC963" s="1"/>
    </row>
    <row r="964" spans="1:29" ht="18" customHeight="1">
      <c r="A964" s="52"/>
      <c r="AC964" s="1"/>
    </row>
    <row r="965" spans="1:29" ht="18" customHeight="1">
      <c r="A965" s="52"/>
      <c r="AC965" s="1"/>
    </row>
    <row r="966" spans="1:29" ht="18" customHeight="1">
      <c r="A966" s="52"/>
      <c r="AC966" s="1"/>
    </row>
    <row r="967" spans="1:29" ht="18" customHeight="1">
      <c r="A967" s="52"/>
      <c r="AC967" s="1"/>
    </row>
    <row r="968" spans="1:29" ht="18" customHeight="1">
      <c r="A968" s="52"/>
      <c r="AC968" s="1"/>
    </row>
    <row r="969" spans="1:29" ht="18" customHeight="1">
      <c r="A969" s="52"/>
      <c r="AC969" s="1"/>
    </row>
    <row r="970" spans="1:29" ht="18" customHeight="1">
      <c r="A970" s="52"/>
      <c r="AC970" s="1"/>
    </row>
    <row r="971" spans="1:29" ht="18" customHeight="1">
      <c r="A971" s="52"/>
      <c r="AC971" s="1"/>
    </row>
    <row r="972" spans="1:29" ht="18" customHeight="1">
      <c r="A972" s="52"/>
      <c r="AC972" s="1"/>
    </row>
    <row r="973" spans="1:29" ht="18" customHeight="1">
      <c r="A973" s="52"/>
      <c r="AC973" s="1"/>
    </row>
    <row r="974" spans="1:29" ht="18" customHeight="1">
      <c r="A974" s="52"/>
      <c r="AC974" s="1"/>
    </row>
    <row r="975" spans="1:29" ht="18" customHeight="1">
      <c r="A975" s="52"/>
      <c r="AC975" s="1"/>
    </row>
    <row r="976" spans="1:29" ht="18" customHeight="1">
      <c r="A976" s="52"/>
      <c r="AC976" s="1"/>
    </row>
    <row r="977" spans="1:29" ht="18" customHeight="1">
      <c r="A977" s="52"/>
      <c r="AC977" s="1"/>
    </row>
    <row r="978" spans="1:29" ht="18" customHeight="1">
      <c r="A978" s="52"/>
      <c r="AC978" s="1"/>
    </row>
    <row r="979" spans="1:29" ht="18" customHeight="1">
      <c r="A979" s="52"/>
      <c r="AC979" s="1"/>
    </row>
    <row r="980" spans="1:29" ht="18" customHeight="1">
      <c r="A980" s="52"/>
      <c r="AC980" s="1"/>
    </row>
    <row r="981" spans="1:29" ht="18" customHeight="1">
      <c r="A981" s="52"/>
      <c r="AC981" s="1"/>
    </row>
    <row r="982" spans="1:29" ht="18" customHeight="1">
      <c r="A982" s="52"/>
      <c r="AC982" s="1"/>
    </row>
    <row r="983" spans="1:29" ht="18" customHeight="1">
      <c r="A983" s="52"/>
      <c r="AC983" s="1"/>
    </row>
    <row r="984" spans="1:29" ht="18" customHeight="1">
      <c r="A984" s="52"/>
      <c r="AC984" s="1"/>
    </row>
    <row r="985" spans="1:29" ht="18" customHeight="1">
      <c r="A985" s="52"/>
      <c r="AC985" s="1"/>
    </row>
    <row r="986" spans="1:29" ht="18" customHeight="1">
      <c r="A986" s="52"/>
      <c r="AC986" s="1"/>
    </row>
    <row r="987" spans="1:29" ht="18" customHeight="1">
      <c r="A987" s="52"/>
      <c r="AC987" s="1"/>
    </row>
    <row r="988" spans="1:29" ht="18" customHeight="1">
      <c r="A988" s="52"/>
      <c r="AC988" s="1"/>
    </row>
    <row r="989" spans="1:29" ht="18" customHeight="1">
      <c r="A989" s="52"/>
      <c r="AC989" s="1"/>
    </row>
    <row r="990" spans="1:29" ht="18" customHeight="1">
      <c r="A990" s="52"/>
      <c r="AC990" s="1"/>
    </row>
    <row r="991" spans="1:29" ht="18" customHeight="1">
      <c r="A991" s="52"/>
      <c r="AC991" s="1"/>
    </row>
    <row r="992" spans="1:29" ht="18" customHeight="1">
      <c r="A992" s="52"/>
      <c r="AC992" s="1"/>
    </row>
    <row r="993" spans="1:29" ht="18" customHeight="1">
      <c r="A993" s="52"/>
      <c r="AC993" s="1"/>
    </row>
    <row r="994" spans="1:29" ht="18" customHeight="1">
      <c r="A994" s="52"/>
      <c r="AC994" s="1"/>
    </row>
    <row r="995" spans="1:29" ht="18" customHeight="1">
      <c r="A995" s="52"/>
      <c r="AC995" s="1"/>
    </row>
    <row r="996" spans="1:29" ht="18" customHeight="1">
      <c r="A996" s="52"/>
      <c r="AC996" s="1"/>
    </row>
    <row r="997" spans="1:29" ht="18" customHeight="1">
      <c r="A997" s="52"/>
      <c r="AC997" s="1"/>
    </row>
    <row r="998" spans="1:29" ht="18" customHeight="1">
      <c r="A998" s="52"/>
      <c r="AC998" s="1"/>
    </row>
    <row r="999" spans="1:29" ht="18" customHeight="1">
      <c r="A999" s="52"/>
      <c r="AC999" s="1"/>
    </row>
    <row r="1000" spans="1:29" ht="18" customHeight="1">
      <c r="A1000" s="52"/>
      <c r="AC1000" s="1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115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116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85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2" t="s">
        <v>117</v>
      </c>
      <c r="G6" s="3"/>
      <c r="H6" s="4" t="s">
        <v>118</v>
      </c>
      <c r="I6" s="4" t="s">
        <v>119</v>
      </c>
      <c r="J6" s="5" t="s">
        <v>15</v>
      </c>
      <c r="K6" s="4" t="s">
        <v>120</v>
      </c>
      <c r="L6" s="4" t="s">
        <v>121</v>
      </c>
      <c r="M6" s="4" t="s">
        <v>122</v>
      </c>
      <c r="N6" s="4" t="s">
        <v>123</v>
      </c>
      <c r="O6" s="4" t="s">
        <v>124</v>
      </c>
      <c r="P6" s="5" t="s">
        <v>21</v>
      </c>
      <c r="Q6" s="5" t="s">
        <v>22</v>
      </c>
      <c r="R6" s="4" t="s">
        <v>125</v>
      </c>
      <c r="S6" s="4" t="s">
        <v>126</v>
      </c>
      <c r="T6" s="4" t="s">
        <v>127</v>
      </c>
      <c r="U6" s="4" t="s">
        <v>128</v>
      </c>
      <c r="V6" s="4" t="s">
        <v>129</v>
      </c>
      <c r="W6" s="4" t="s">
        <v>130</v>
      </c>
      <c r="X6" s="4" t="s">
        <v>131</v>
      </c>
      <c r="Y6" s="4" t="s">
        <v>132</v>
      </c>
      <c r="Z6" s="4" t="s">
        <v>133</v>
      </c>
      <c r="AA6" s="4" t="s">
        <v>134</v>
      </c>
      <c r="AB6" s="4" t="s">
        <v>135</v>
      </c>
      <c r="AC6" s="4" t="s">
        <v>136</v>
      </c>
      <c r="AD6" s="4" t="s">
        <v>137</v>
      </c>
      <c r="AE6" s="5" t="s">
        <v>36</v>
      </c>
    </row>
    <row r="7" spans="1:31" ht="18" customHeight="1">
      <c r="A7" s="158"/>
      <c r="B7" s="159"/>
      <c r="C7" s="7" t="s">
        <v>138</v>
      </c>
      <c r="D7" s="8"/>
      <c r="E7" s="8"/>
      <c r="F7" s="8"/>
      <c r="G7" s="9"/>
      <c r="H7" s="54">
        <v>15</v>
      </c>
      <c r="I7" s="54">
        <v>4</v>
      </c>
      <c r="J7" s="54">
        <v>6</v>
      </c>
      <c r="K7" s="55">
        <v>10</v>
      </c>
      <c r="L7" s="55">
        <v>8</v>
      </c>
      <c r="M7" s="55">
        <v>5</v>
      </c>
      <c r="N7" s="55">
        <v>9</v>
      </c>
      <c r="O7" s="55">
        <v>7</v>
      </c>
      <c r="P7" s="55">
        <v>9</v>
      </c>
      <c r="Q7" s="54">
        <v>10</v>
      </c>
      <c r="R7" s="54">
        <v>8</v>
      </c>
      <c r="S7" s="54">
        <v>8</v>
      </c>
      <c r="T7" s="56">
        <v>12</v>
      </c>
      <c r="U7" s="55">
        <v>8</v>
      </c>
      <c r="V7" s="54">
        <v>6</v>
      </c>
      <c r="W7" s="57">
        <v>9</v>
      </c>
      <c r="X7" s="58"/>
      <c r="Y7" s="57">
        <v>11</v>
      </c>
      <c r="Z7" s="59">
        <f t="shared" ref="Z7:AA7" si="0">H7+K7+N7+Q7+T7+W7</f>
        <v>65</v>
      </c>
      <c r="AA7" s="59">
        <f t="shared" si="0"/>
        <v>35</v>
      </c>
      <c r="AB7" s="59">
        <f t="shared" ref="AB7:AB10" si="1">J7+M7+P7+S7+V10+Y7</f>
        <v>45</v>
      </c>
      <c r="AC7" s="55">
        <v>100</v>
      </c>
      <c r="AD7" s="55">
        <v>100</v>
      </c>
      <c r="AE7" s="5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8">
        <v>14</v>
      </c>
      <c r="I8" s="18">
        <v>3</v>
      </c>
      <c r="J8" s="18">
        <v>5</v>
      </c>
      <c r="K8" s="19">
        <v>7</v>
      </c>
      <c r="L8" s="20">
        <v>8</v>
      </c>
      <c r="M8" s="20">
        <v>3</v>
      </c>
      <c r="N8" s="21">
        <v>8</v>
      </c>
      <c r="O8" s="22">
        <v>5</v>
      </c>
      <c r="P8" s="21">
        <v>7</v>
      </c>
      <c r="Q8" s="23">
        <v>8</v>
      </c>
      <c r="R8" s="23">
        <v>6</v>
      </c>
      <c r="S8" s="23">
        <v>7</v>
      </c>
      <c r="T8" s="12">
        <v>12</v>
      </c>
      <c r="U8" s="20">
        <v>8</v>
      </c>
      <c r="V8" s="18">
        <v>5</v>
      </c>
      <c r="W8" s="60">
        <v>9</v>
      </c>
      <c r="X8" s="19"/>
      <c r="Y8" s="23">
        <v>10</v>
      </c>
      <c r="Z8" s="61">
        <f t="shared" ref="Z8:AA8" si="2">H8+K8+N8+Q8+T8+W8</f>
        <v>58</v>
      </c>
      <c r="AA8" s="59">
        <f t="shared" si="2"/>
        <v>30</v>
      </c>
      <c r="AB8" s="61">
        <f t="shared" si="1"/>
        <v>36</v>
      </c>
      <c r="AC8" s="62">
        <f t="shared" ref="AC8:AC83" si="3">(Z8/65)*100</f>
        <v>89.230769230769241</v>
      </c>
      <c r="AD8" s="62">
        <f t="shared" ref="AD8:AD83" si="4">(AA8/35)*100</f>
        <v>85.714285714285708</v>
      </c>
      <c r="AE8" s="62">
        <f t="shared" ref="AE8:AE83" si="5">(AB8/45)*100</f>
        <v>80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8">
        <v>11</v>
      </c>
      <c r="I9" s="18">
        <v>4</v>
      </c>
      <c r="J9" s="18">
        <v>5</v>
      </c>
      <c r="K9" s="19">
        <v>9</v>
      </c>
      <c r="L9" s="20">
        <v>4</v>
      </c>
      <c r="M9" s="20">
        <v>4</v>
      </c>
      <c r="N9" s="21">
        <v>8</v>
      </c>
      <c r="O9" s="22">
        <v>4</v>
      </c>
      <c r="P9" s="21">
        <v>9</v>
      </c>
      <c r="Q9" s="23">
        <v>9</v>
      </c>
      <c r="R9" s="23">
        <v>6</v>
      </c>
      <c r="S9" s="23">
        <v>8</v>
      </c>
      <c r="T9" s="24">
        <v>10</v>
      </c>
      <c r="U9" s="20">
        <v>4</v>
      </c>
      <c r="V9" s="18">
        <v>5</v>
      </c>
      <c r="W9" s="63">
        <v>6</v>
      </c>
      <c r="X9" s="19"/>
      <c r="Y9" s="23">
        <v>10</v>
      </c>
      <c r="Z9" s="61">
        <f t="shared" ref="Z9:AA9" si="6">H9+K9+N9+Q9+T9+W9</f>
        <v>53</v>
      </c>
      <c r="AA9" s="59">
        <f t="shared" si="6"/>
        <v>22</v>
      </c>
      <c r="AB9" s="61">
        <f t="shared" si="1"/>
        <v>41</v>
      </c>
      <c r="AC9" s="62">
        <f t="shared" si="3"/>
        <v>81.538461538461533</v>
      </c>
      <c r="AD9" s="62">
        <f t="shared" si="4"/>
        <v>62.857142857142854</v>
      </c>
      <c r="AE9" s="62">
        <f t="shared" si="5"/>
        <v>91.111111111111114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8">
        <v>11</v>
      </c>
      <c r="I10" s="18">
        <v>3</v>
      </c>
      <c r="J10" s="18">
        <v>6</v>
      </c>
      <c r="K10" s="19">
        <v>10</v>
      </c>
      <c r="L10" s="20">
        <v>6</v>
      </c>
      <c r="M10" s="20">
        <v>3</v>
      </c>
      <c r="N10" s="21">
        <v>8</v>
      </c>
      <c r="O10" s="22">
        <v>5</v>
      </c>
      <c r="P10" s="21">
        <v>9</v>
      </c>
      <c r="Q10" s="23">
        <v>9</v>
      </c>
      <c r="R10" s="23">
        <v>6</v>
      </c>
      <c r="S10" s="23">
        <v>8</v>
      </c>
      <c r="T10" s="34">
        <v>9</v>
      </c>
      <c r="U10" s="20">
        <v>6</v>
      </c>
      <c r="V10" s="18">
        <v>6</v>
      </c>
      <c r="W10" s="23">
        <v>7</v>
      </c>
      <c r="X10" s="19"/>
      <c r="Y10" s="23">
        <v>9</v>
      </c>
      <c r="Z10" s="61">
        <f t="shared" ref="Z10:AA10" si="7">H10+K10+N10+Q10+T10+W10</f>
        <v>54</v>
      </c>
      <c r="AA10" s="59">
        <f t="shared" si="7"/>
        <v>26</v>
      </c>
      <c r="AB10" s="61">
        <f t="shared" si="1"/>
        <v>40</v>
      </c>
      <c r="AC10" s="62">
        <f t="shared" si="3"/>
        <v>83.07692307692308</v>
      </c>
      <c r="AD10" s="62">
        <f t="shared" si="4"/>
        <v>74.285714285714292</v>
      </c>
      <c r="AE10" s="62">
        <f t="shared" si="5"/>
        <v>88.888888888888886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8">
        <v>8</v>
      </c>
      <c r="I11" s="18">
        <v>4</v>
      </c>
      <c r="J11" s="18">
        <v>4</v>
      </c>
      <c r="K11" s="19">
        <v>5</v>
      </c>
      <c r="L11" s="20">
        <v>4</v>
      </c>
      <c r="M11" s="20">
        <v>2</v>
      </c>
      <c r="N11" s="21">
        <v>4</v>
      </c>
      <c r="O11" s="21">
        <v>4</v>
      </c>
      <c r="P11" s="21">
        <v>6</v>
      </c>
      <c r="Q11" s="23">
        <v>6</v>
      </c>
      <c r="R11" s="23">
        <v>6</v>
      </c>
      <c r="S11" s="23">
        <v>7</v>
      </c>
      <c r="T11" s="34">
        <v>11</v>
      </c>
      <c r="U11" s="20">
        <v>4</v>
      </c>
      <c r="V11" s="18">
        <v>4</v>
      </c>
      <c r="W11" s="23">
        <v>5</v>
      </c>
      <c r="X11" s="4"/>
      <c r="Y11" s="11">
        <v>8</v>
      </c>
      <c r="Z11" s="61">
        <f t="shared" ref="Z11:AB11" si="8">H11+K11+N11+Q11+T11+W11</f>
        <v>39</v>
      </c>
      <c r="AA11" s="59">
        <f t="shared" si="8"/>
        <v>22</v>
      </c>
      <c r="AB11" s="64">
        <f t="shared" si="8"/>
        <v>31</v>
      </c>
      <c r="AC11" s="62">
        <f t="shared" si="3"/>
        <v>60</v>
      </c>
      <c r="AD11" s="62">
        <f t="shared" si="4"/>
        <v>62.857142857142854</v>
      </c>
      <c r="AE11" s="62">
        <f t="shared" si="5"/>
        <v>68.888888888888886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8">
        <v>8</v>
      </c>
      <c r="I12" s="18">
        <v>4</v>
      </c>
      <c r="J12" s="18">
        <v>5</v>
      </c>
      <c r="K12" s="19">
        <v>8</v>
      </c>
      <c r="L12" s="20">
        <v>7</v>
      </c>
      <c r="M12" s="20">
        <v>4</v>
      </c>
      <c r="N12" s="21">
        <v>7</v>
      </c>
      <c r="O12" s="21">
        <v>5</v>
      </c>
      <c r="P12" s="21">
        <v>7</v>
      </c>
      <c r="Q12" s="11">
        <v>9</v>
      </c>
      <c r="R12" s="11">
        <v>4</v>
      </c>
      <c r="S12" s="11">
        <v>7</v>
      </c>
      <c r="T12" s="24">
        <v>11</v>
      </c>
      <c r="U12" s="20">
        <v>7</v>
      </c>
      <c r="V12" s="18">
        <v>5</v>
      </c>
      <c r="W12" s="23">
        <v>7</v>
      </c>
      <c r="X12" s="4"/>
      <c r="Y12" s="23">
        <v>10</v>
      </c>
      <c r="Z12" s="61">
        <f t="shared" ref="Z12:AB12" si="9">H12+K12+N12+Q12+T12+W12</f>
        <v>50</v>
      </c>
      <c r="AA12" s="59">
        <f t="shared" si="9"/>
        <v>27</v>
      </c>
      <c r="AB12" s="64">
        <f t="shared" si="9"/>
        <v>38</v>
      </c>
      <c r="AC12" s="62">
        <f t="shared" si="3"/>
        <v>76.923076923076934</v>
      </c>
      <c r="AD12" s="62">
        <f t="shared" si="4"/>
        <v>77.142857142857153</v>
      </c>
      <c r="AE12" s="62">
        <f t="shared" si="5"/>
        <v>84.444444444444443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8">
        <v>12</v>
      </c>
      <c r="I13" s="18">
        <v>4</v>
      </c>
      <c r="J13" s="18">
        <v>5</v>
      </c>
      <c r="K13" s="19">
        <v>8</v>
      </c>
      <c r="L13" s="20">
        <v>7</v>
      </c>
      <c r="M13" s="20">
        <v>2</v>
      </c>
      <c r="N13" s="21">
        <v>9</v>
      </c>
      <c r="O13" s="65">
        <v>6</v>
      </c>
      <c r="P13" s="21">
        <v>8</v>
      </c>
      <c r="Q13" s="11">
        <v>10</v>
      </c>
      <c r="R13" s="11">
        <v>6</v>
      </c>
      <c r="S13" s="11">
        <v>8</v>
      </c>
      <c r="T13" s="24">
        <v>8</v>
      </c>
      <c r="U13" s="20">
        <v>7</v>
      </c>
      <c r="V13" s="18">
        <v>5</v>
      </c>
      <c r="W13" s="11">
        <v>9</v>
      </c>
      <c r="X13" s="19"/>
      <c r="Y13" s="23">
        <v>9</v>
      </c>
      <c r="Z13" s="61">
        <f t="shared" ref="Z13:AB13" si="10">H13+K13+N13+Q13+T13+W13</f>
        <v>56</v>
      </c>
      <c r="AA13" s="59">
        <f t="shared" si="10"/>
        <v>30</v>
      </c>
      <c r="AB13" s="64">
        <f t="shared" si="10"/>
        <v>37</v>
      </c>
      <c r="AC13" s="62">
        <f t="shared" si="3"/>
        <v>86.15384615384616</v>
      </c>
      <c r="AD13" s="62">
        <f t="shared" si="4"/>
        <v>85.714285714285708</v>
      </c>
      <c r="AE13" s="62">
        <f t="shared" si="5"/>
        <v>82.222222222222214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8">
        <v>13</v>
      </c>
      <c r="I14" s="18">
        <v>4</v>
      </c>
      <c r="J14" s="18">
        <v>5</v>
      </c>
      <c r="K14" s="19">
        <v>10</v>
      </c>
      <c r="L14" s="20">
        <v>8</v>
      </c>
      <c r="M14" s="20">
        <v>4</v>
      </c>
      <c r="N14" s="21">
        <v>9</v>
      </c>
      <c r="O14" s="21">
        <v>6</v>
      </c>
      <c r="P14" s="21">
        <v>8</v>
      </c>
      <c r="Q14" s="11">
        <v>9</v>
      </c>
      <c r="R14" s="23">
        <v>4</v>
      </c>
      <c r="S14" s="23">
        <v>7</v>
      </c>
      <c r="T14" s="34">
        <v>9</v>
      </c>
      <c r="U14" s="20">
        <v>8</v>
      </c>
      <c r="V14" s="18">
        <v>5</v>
      </c>
      <c r="W14" s="23">
        <v>9</v>
      </c>
      <c r="X14" s="19"/>
      <c r="Y14" s="23">
        <v>10</v>
      </c>
      <c r="Z14" s="61">
        <f t="shared" ref="Z14:AB14" si="11">H14+K14+N14+Q14+T14+W14</f>
        <v>59</v>
      </c>
      <c r="AA14" s="59">
        <f t="shared" si="11"/>
        <v>30</v>
      </c>
      <c r="AB14" s="64">
        <f t="shared" si="11"/>
        <v>39</v>
      </c>
      <c r="AC14" s="62">
        <f t="shared" si="3"/>
        <v>90.769230769230774</v>
      </c>
      <c r="AD14" s="62">
        <f t="shared" si="4"/>
        <v>85.714285714285708</v>
      </c>
      <c r="AE14" s="62">
        <f t="shared" si="5"/>
        <v>86.666666666666671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8">
        <v>14</v>
      </c>
      <c r="I15" s="18">
        <v>4</v>
      </c>
      <c r="J15" s="18">
        <v>6</v>
      </c>
      <c r="K15" s="19">
        <v>10</v>
      </c>
      <c r="L15" s="20">
        <v>8</v>
      </c>
      <c r="M15" s="20">
        <v>4</v>
      </c>
      <c r="N15" s="21">
        <v>9</v>
      </c>
      <c r="O15" s="21">
        <v>6</v>
      </c>
      <c r="P15" s="21">
        <v>9</v>
      </c>
      <c r="Q15" s="11">
        <v>10</v>
      </c>
      <c r="R15" s="23">
        <v>6</v>
      </c>
      <c r="S15" s="23">
        <v>8</v>
      </c>
      <c r="T15" s="34">
        <v>9</v>
      </c>
      <c r="U15" s="20">
        <v>8</v>
      </c>
      <c r="V15" s="18">
        <v>6</v>
      </c>
      <c r="W15" s="23">
        <v>8</v>
      </c>
      <c r="X15" s="19"/>
      <c r="Y15" s="23">
        <v>10</v>
      </c>
      <c r="Z15" s="61">
        <f t="shared" ref="Z15:AB15" si="12">H15+K15+N15+Q15+T15+W15</f>
        <v>60</v>
      </c>
      <c r="AA15" s="59">
        <f t="shared" si="12"/>
        <v>32</v>
      </c>
      <c r="AB15" s="64">
        <f t="shared" si="12"/>
        <v>43</v>
      </c>
      <c r="AC15" s="62">
        <f t="shared" si="3"/>
        <v>92.307692307692307</v>
      </c>
      <c r="AD15" s="62">
        <f t="shared" si="4"/>
        <v>91.428571428571431</v>
      </c>
      <c r="AE15" s="62">
        <f t="shared" si="5"/>
        <v>95.555555555555557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8">
        <v>15</v>
      </c>
      <c r="I16" s="18">
        <v>4</v>
      </c>
      <c r="J16" s="18">
        <v>6</v>
      </c>
      <c r="K16" s="19">
        <v>10</v>
      </c>
      <c r="L16" s="20">
        <v>8</v>
      </c>
      <c r="M16" s="20">
        <v>4</v>
      </c>
      <c r="N16" s="21">
        <v>9</v>
      </c>
      <c r="O16" s="21">
        <v>6</v>
      </c>
      <c r="P16" s="21">
        <v>9</v>
      </c>
      <c r="Q16" s="11">
        <v>10</v>
      </c>
      <c r="R16" s="11">
        <v>6</v>
      </c>
      <c r="S16" s="11">
        <v>8</v>
      </c>
      <c r="T16" s="34">
        <v>9</v>
      </c>
      <c r="U16" s="20">
        <v>8</v>
      </c>
      <c r="V16" s="18">
        <v>6</v>
      </c>
      <c r="W16" s="23">
        <v>9</v>
      </c>
      <c r="X16" s="4"/>
      <c r="Y16" s="11">
        <v>11</v>
      </c>
      <c r="Z16" s="61">
        <f t="shared" ref="Z16:AB16" si="13">H16+K16+N16+Q16+T16+W16</f>
        <v>62</v>
      </c>
      <c r="AA16" s="59">
        <f t="shared" si="13"/>
        <v>32</v>
      </c>
      <c r="AB16" s="64">
        <f t="shared" si="13"/>
        <v>44</v>
      </c>
      <c r="AC16" s="62">
        <f t="shared" si="3"/>
        <v>95.384615384615387</v>
      </c>
      <c r="AD16" s="62">
        <f t="shared" si="4"/>
        <v>91.428571428571431</v>
      </c>
      <c r="AE16" s="62">
        <f t="shared" si="5"/>
        <v>97.777777777777771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8">
        <v>12</v>
      </c>
      <c r="I17" s="18">
        <v>4</v>
      </c>
      <c r="J17" s="18">
        <v>6</v>
      </c>
      <c r="K17" s="19">
        <v>10</v>
      </c>
      <c r="L17" s="20">
        <v>7</v>
      </c>
      <c r="M17" s="20">
        <v>4</v>
      </c>
      <c r="N17" s="30">
        <v>8</v>
      </c>
      <c r="O17" s="66">
        <v>6</v>
      </c>
      <c r="P17" s="30">
        <v>9</v>
      </c>
      <c r="Q17" s="11">
        <v>10</v>
      </c>
      <c r="R17" s="11">
        <v>6</v>
      </c>
      <c r="S17" s="11">
        <v>8</v>
      </c>
      <c r="T17" s="34">
        <v>10</v>
      </c>
      <c r="U17" s="20">
        <v>7</v>
      </c>
      <c r="V17" s="18">
        <v>6</v>
      </c>
      <c r="W17" s="11">
        <v>8</v>
      </c>
      <c r="X17" s="19"/>
      <c r="Y17" s="23">
        <v>11</v>
      </c>
      <c r="Z17" s="61">
        <f t="shared" ref="Z17:AB17" si="14">H17+K17+N17+Q17+T17+W17</f>
        <v>58</v>
      </c>
      <c r="AA17" s="59">
        <f t="shared" si="14"/>
        <v>30</v>
      </c>
      <c r="AB17" s="64">
        <f t="shared" si="14"/>
        <v>44</v>
      </c>
      <c r="AC17" s="62">
        <f t="shared" si="3"/>
        <v>89.230769230769241</v>
      </c>
      <c r="AD17" s="62">
        <f t="shared" si="4"/>
        <v>85.714285714285708</v>
      </c>
      <c r="AE17" s="62">
        <f t="shared" si="5"/>
        <v>97.777777777777771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8">
        <v>12</v>
      </c>
      <c r="I18" s="18">
        <v>4</v>
      </c>
      <c r="J18" s="18">
        <v>6</v>
      </c>
      <c r="K18" s="19">
        <v>9</v>
      </c>
      <c r="L18" s="20">
        <v>7</v>
      </c>
      <c r="M18" s="20">
        <v>4</v>
      </c>
      <c r="N18" s="32">
        <v>8</v>
      </c>
      <c r="O18" s="33">
        <v>5</v>
      </c>
      <c r="P18" s="32">
        <v>9</v>
      </c>
      <c r="Q18" s="11">
        <v>8</v>
      </c>
      <c r="R18" s="11">
        <v>6</v>
      </c>
      <c r="S18" s="11">
        <v>8</v>
      </c>
      <c r="T18" s="34">
        <v>8</v>
      </c>
      <c r="U18" s="20">
        <v>7</v>
      </c>
      <c r="V18" s="18">
        <v>6</v>
      </c>
      <c r="W18" s="23">
        <v>7</v>
      </c>
      <c r="X18" s="19"/>
      <c r="Y18" s="23">
        <v>10</v>
      </c>
      <c r="Z18" s="61">
        <f t="shared" ref="Z18:AB18" si="15">H18+K18+N18+Q18+T18+W18</f>
        <v>52</v>
      </c>
      <c r="AA18" s="59">
        <f t="shared" si="15"/>
        <v>29</v>
      </c>
      <c r="AB18" s="64">
        <f t="shared" si="15"/>
        <v>43</v>
      </c>
      <c r="AC18" s="62">
        <f t="shared" si="3"/>
        <v>80</v>
      </c>
      <c r="AD18" s="62">
        <f t="shared" si="4"/>
        <v>82.857142857142861</v>
      </c>
      <c r="AE18" s="62">
        <f t="shared" si="5"/>
        <v>95.555555555555557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8">
        <v>15</v>
      </c>
      <c r="I19" s="18">
        <v>4</v>
      </c>
      <c r="J19" s="18">
        <v>6</v>
      </c>
      <c r="K19" s="19">
        <v>9</v>
      </c>
      <c r="L19" s="20">
        <v>7</v>
      </c>
      <c r="M19" s="20">
        <v>3</v>
      </c>
      <c r="N19" s="32">
        <v>9</v>
      </c>
      <c r="O19" s="33">
        <v>6</v>
      </c>
      <c r="P19" s="32">
        <v>9</v>
      </c>
      <c r="Q19" s="11">
        <v>10</v>
      </c>
      <c r="R19" s="11">
        <v>6</v>
      </c>
      <c r="S19" s="11">
        <v>8</v>
      </c>
      <c r="T19" s="34">
        <v>7</v>
      </c>
      <c r="U19" s="20">
        <v>7</v>
      </c>
      <c r="V19" s="18">
        <v>6</v>
      </c>
      <c r="W19" s="23">
        <v>8</v>
      </c>
      <c r="X19" s="19"/>
      <c r="Y19" s="23">
        <v>8</v>
      </c>
      <c r="Z19" s="61">
        <f t="shared" ref="Z19:AB19" si="16">H19+K19+N19+Q19+T19+W19</f>
        <v>58</v>
      </c>
      <c r="AA19" s="59">
        <f t="shared" si="16"/>
        <v>30</v>
      </c>
      <c r="AB19" s="64">
        <f t="shared" si="16"/>
        <v>40</v>
      </c>
      <c r="AC19" s="62">
        <f t="shared" si="3"/>
        <v>89.230769230769241</v>
      </c>
      <c r="AD19" s="62">
        <f t="shared" si="4"/>
        <v>85.714285714285708</v>
      </c>
      <c r="AE19" s="62">
        <f t="shared" si="5"/>
        <v>88.888888888888886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8">
        <v>12</v>
      </c>
      <c r="I20" s="18">
        <v>4</v>
      </c>
      <c r="J20" s="18">
        <v>4</v>
      </c>
      <c r="K20" s="19">
        <v>8</v>
      </c>
      <c r="L20" s="20">
        <v>8</v>
      </c>
      <c r="M20" s="20">
        <v>4</v>
      </c>
      <c r="N20" s="32">
        <v>9</v>
      </c>
      <c r="O20" s="33">
        <v>4</v>
      </c>
      <c r="P20" s="32">
        <v>9</v>
      </c>
      <c r="Q20" s="11">
        <v>8</v>
      </c>
      <c r="R20" s="11">
        <v>6</v>
      </c>
      <c r="S20" s="11">
        <v>8</v>
      </c>
      <c r="T20" s="34">
        <v>10</v>
      </c>
      <c r="U20" s="20">
        <v>8</v>
      </c>
      <c r="V20" s="18">
        <v>4</v>
      </c>
      <c r="W20" s="23">
        <v>9</v>
      </c>
      <c r="X20" s="19"/>
      <c r="Y20" s="23">
        <v>11</v>
      </c>
      <c r="Z20" s="61">
        <f t="shared" ref="Z20:AB20" si="17">H20+K20+N20+Q20+T20+W20</f>
        <v>56</v>
      </c>
      <c r="AA20" s="59">
        <f t="shared" si="17"/>
        <v>30</v>
      </c>
      <c r="AB20" s="64">
        <f t="shared" si="17"/>
        <v>40</v>
      </c>
      <c r="AC20" s="62">
        <f t="shared" si="3"/>
        <v>86.15384615384616</v>
      </c>
      <c r="AD20" s="62">
        <f t="shared" si="4"/>
        <v>85.714285714285708</v>
      </c>
      <c r="AE20" s="62">
        <f t="shared" si="5"/>
        <v>88.888888888888886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35">
        <v>12</v>
      </c>
      <c r="I21" s="35">
        <v>3</v>
      </c>
      <c r="J21" s="35">
        <v>5</v>
      </c>
      <c r="K21" s="4">
        <v>8</v>
      </c>
      <c r="L21" s="9">
        <v>6</v>
      </c>
      <c r="M21" s="9">
        <v>3</v>
      </c>
      <c r="N21" s="32">
        <v>8</v>
      </c>
      <c r="O21" s="33">
        <v>5</v>
      </c>
      <c r="P21" s="32">
        <v>9</v>
      </c>
      <c r="Q21" s="11">
        <v>8</v>
      </c>
      <c r="R21" s="11">
        <v>6</v>
      </c>
      <c r="S21" s="11">
        <v>8</v>
      </c>
      <c r="T21" s="34">
        <v>11</v>
      </c>
      <c r="U21" s="9">
        <v>6</v>
      </c>
      <c r="V21" s="35">
        <v>5</v>
      </c>
      <c r="W21" s="23">
        <v>7</v>
      </c>
      <c r="X21" s="19"/>
      <c r="Y21" s="23">
        <v>11</v>
      </c>
      <c r="Z21" s="61">
        <f t="shared" ref="Z21:AB21" si="18">H21+K21+N21+Q21+T21+W21</f>
        <v>54</v>
      </c>
      <c r="AA21" s="59">
        <f t="shared" si="18"/>
        <v>26</v>
      </c>
      <c r="AB21" s="64">
        <f t="shared" si="18"/>
        <v>41</v>
      </c>
      <c r="AC21" s="62">
        <f t="shared" si="3"/>
        <v>83.07692307692308</v>
      </c>
      <c r="AD21" s="62">
        <f t="shared" si="4"/>
        <v>74.285714285714292</v>
      </c>
      <c r="AE21" s="62">
        <f t="shared" si="5"/>
        <v>91.111111111111114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8">
        <v>12</v>
      </c>
      <c r="I22" s="18">
        <v>4</v>
      </c>
      <c r="J22" s="18">
        <v>6</v>
      </c>
      <c r="K22" s="19">
        <v>9</v>
      </c>
      <c r="L22" s="20">
        <v>8</v>
      </c>
      <c r="M22" s="20">
        <v>4</v>
      </c>
      <c r="N22" s="32">
        <v>9</v>
      </c>
      <c r="O22" s="33">
        <v>5</v>
      </c>
      <c r="P22" s="32">
        <v>9</v>
      </c>
      <c r="Q22" s="11">
        <v>9</v>
      </c>
      <c r="R22" s="11">
        <v>6</v>
      </c>
      <c r="S22" s="11">
        <v>8</v>
      </c>
      <c r="T22" s="34">
        <v>12</v>
      </c>
      <c r="U22" s="20">
        <v>8</v>
      </c>
      <c r="V22" s="18">
        <v>6</v>
      </c>
      <c r="W22" s="23">
        <v>9</v>
      </c>
      <c r="X22" s="19"/>
      <c r="Y22" s="23">
        <v>11</v>
      </c>
      <c r="Z22" s="61">
        <f t="shared" ref="Z22:AB22" si="19">H22+K22+N22+Q22+T22+W22</f>
        <v>60</v>
      </c>
      <c r="AA22" s="59">
        <f t="shared" si="19"/>
        <v>31</v>
      </c>
      <c r="AB22" s="64">
        <f t="shared" si="19"/>
        <v>44</v>
      </c>
      <c r="AC22" s="62">
        <f t="shared" si="3"/>
        <v>92.307692307692307</v>
      </c>
      <c r="AD22" s="62">
        <f t="shared" si="4"/>
        <v>88.571428571428569</v>
      </c>
      <c r="AE22" s="62">
        <f t="shared" si="5"/>
        <v>97.777777777777771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35">
        <v>8</v>
      </c>
      <c r="I23" s="35">
        <v>2</v>
      </c>
      <c r="J23" s="35">
        <v>3</v>
      </c>
      <c r="K23" s="4">
        <v>4</v>
      </c>
      <c r="L23" s="9">
        <v>3</v>
      </c>
      <c r="M23" s="9">
        <v>2</v>
      </c>
      <c r="N23" s="32">
        <v>4</v>
      </c>
      <c r="O23" s="33">
        <v>1</v>
      </c>
      <c r="P23" s="21">
        <v>5</v>
      </c>
      <c r="Q23" s="23">
        <v>3</v>
      </c>
      <c r="R23" s="11">
        <v>2</v>
      </c>
      <c r="S23" s="11">
        <v>6</v>
      </c>
      <c r="T23" s="24">
        <v>11</v>
      </c>
      <c r="U23" s="9">
        <v>3</v>
      </c>
      <c r="V23" s="35">
        <v>3</v>
      </c>
      <c r="W23" s="23">
        <v>4</v>
      </c>
      <c r="X23" s="19"/>
      <c r="Y23" s="23">
        <v>6</v>
      </c>
      <c r="Z23" s="61">
        <f t="shared" ref="Z23:AB23" si="20">H23+K23+N23+Q23+T23+W23</f>
        <v>34</v>
      </c>
      <c r="AA23" s="59">
        <f t="shared" si="20"/>
        <v>11</v>
      </c>
      <c r="AB23" s="64">
        <f t="shared" si="20"/>
        <v>25</v>
      </c>
      <c r="AC23" s="62">
        <f t="shared" si="3"/>
        <v>52.307692307692314</v>
      </c>
      <c r="AD23" s="62">
        <f t="shared" si="4"/>
        <v>31.428571428571427</v>
      </c>
      <c r="AE23" s="62">
        <f t="shared" si="5"/>
        <v>55.555555555555557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8">
        <v>11</v>
      </c>
      <c r="I24" s="18">
        <v>4</v>
      </c>
      <c r="J24" s="18">
        <v>6</v>
      </c>
      <c r="K24" s="19">
        <v>10</v>
      </c>
      <c r="L24" s="20">
        <v>7</v>
      </c>
      <c r="M24" s="20">
        <v>3</v>
      </c>
      <c r="N24" s="21">
        <v>8</v>
      </c>
      <c r="O24" s="21">
        <v>6</v>
      </c>
      <c r="P24" s="32">
        <v>9</v>
      </c>
      <c r="Q24" s="11">
        <v>8</v>
      </c>
      <c r="R24" s="11">
        <v>6</v>
      </c>
      <c r="S24" s="11">
        <v>7</v>
      </c>
      <c r="T24" s="24">
        <v>8</v>
      </c>
      <c r="U24" s="20">
        <v>7</v>
      </c>
      <c r="V24" s="18">
        <v>6</v>
      </c>
      <c r="W24" s="23">
        <v>8</v>
      </c>
      <c r="X24" s="19"/>
      <c r="Y24" s="23">
        <v>10</v>
      </c>
      <c r="Z24" s="61">
        <f t="shared" ref="Z24:AB24" si="21">H24+K24+N24+Q24+T24+W24</f>
        <v>53</v>
      </c>
      <c r="AA24" s="59">
        <f t="shared" si="21"/>
        <v>30</v>
      </c>
      <c r="AB24" s="64">
        <f t="shared" si="21"/>
        <v>41</v>
      </c>
      <c r="AC24" s="62">
        <f t="shared" si="3"/>
        <v>81.538461538461533</v>
      </c>
      <c r="AD24" s="62">
        <f t="shared" si="4"/>
        <v>85.714285714285708</v>
      </c>
      <c r="AE24" s="62">
        <f t="shared" si="5"/>
        <v>91.111111111111114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8">
        <v>15</v>
      </c>
      <c r="I25" s="18">
        <v>4</v>
      </c>
      <c r="J25" s="18">
        <v>6</v>
      </c>
      <c r="K25" s="19">
        <v>10</v>
      </c>
      <c r="L25" s="20">
        <v>8</v>
      </c>
      <c r="M25" s="20">
        <v>4</v>
      </c>
      <c r="N25" s="21">
        <v>8</v>
      </c>
      <c r="O25" s="32">
        <v>6</v>
      </c>
      <c r="P25" s="32">
        <v>9</v>
      </c>
      <c r="Q25" s="11">
        <v>10</v>
      </c>
      <c r="R25" s="11">
        <v>6</v>
      </c>
      <c r="S25" s="11">
        <v>8</v>
      </c>
      <c r="T25" s="24">
        <v>12</v>
      </c>
      <c r="U25" s="20">
        <v>8</v>
      </c>
      <c r="V25" s="18">
        <v>6</v>
      </c>
      <c r="W25" s="23">
        <v>8</v>
      </c>
      <c r="X25" s="19"/>
      <c r="Y25" s="23">
        <v>10</v>
      </c>
      <c r="Z25" s="61">
        <f t="shared" ref="Z25:AB25" si="22">H25+K25+N25+Q25+T25+W25</f>
        <v>63</v>
      </c>
      <c r="AA25" s="59">
        <f t="shared" si="22"/>
        <v>32</v>
      </c>
      <c r="AB25" s="64">
        <f t="shared" si="22"/>
        <v>43</v>
      </c>
      <c r="AC25" s="62">
        <f t="shared" si="3"/>
        <v>96.92307692307692</v>
      </c>
      <c r="AD25" s="62">
        <f t="shared" si="4"/>
        <v>91.428571428571431</v>
      </c>
      <c r="AE25" s="62">
        <f t="shared" si="5"/>
        <v>95.555555555555557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8">
        <v>13</v>
      </c>
      <c r="I26" s="18">
        <v>4</v>
      </c>
      <c r="J26" s="18">
        <v>5</v>
      </c>
      <c r="K26" s="19">
        <v>9</v>
      </c>
      <c r="L26" s="20">
        <v>7</v>
      </c>
      <c r="M26" s="20">
        <v>3</v>
      </c>
      <c r="N26" s="21">
        <v>9</v>
      </c>
      <c r="O26" s="32">
        <v>5</v>
      </c>
      <c r="P26" s="21">
        <v>8</v>
      </c>
      <c r="Q26" s="23">
        <v>9</v>
      </c>
      <c r="R26" s="23">
        <v>4</v>
      </c>
      <c r="S26" s="23">
        <v>8</v>
      </c>
      <c r="T26" s="24">
        <v>11</v>
      </c>
      <c r="U26" s="20">
        <v>7</v>
      </c>
      <c r="V26" s="18">
        <v>5</v>
      </c>
      <c r="W26" s="23">
        <v>9</v>
      </c>
      <c r="X26" s="19"/>
      <c r="Y26" s="23">
        <v>10</v>
      </c>
      <c r="Z26" s="61">
        <f t="shared" ref="Z26:AB26" si="23">H26+K26+N26+Q26+T26+W26</f>
        <v>60</v>
      </c>
      <c r="AA26" s="59">
        <f t="shared" si="23"/>
        <v>27</v>
      </c>
      <c r="AB26" s="64">
        <f t="shared" si="23"/>
        <v>39</v>
      </c>
      <c r="AC26" s="62">
        <f t="shared" si="3"/>
        <v>92.307692307692307</v>
      </c>
      <c r="AD26" s="62">
        <f t="shared" si="4"/>
        <v>77.142857142857153</v>
      </c>
      <c r="AE26" s="62">
        <f t="shared" si="5"/>
        <v>86.666666666666671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8">
        <v>11</v>
      </c>
      <c r="I27" s="18">
        <v>4</v>
      </c>
      <c r="J27" s="18">
        <v>4</v>
      </c>
      <c r="K27" s="19">
        <v>8</v>
      </c>
      <c r="L27" s="20">
        <v>7</v>
      </c>
      <c r="M27" s="20">
        <v>4</v>
      </c>
      <c r="N27" s="21">
        <v>8</v>
      </c>
      <c r="O27" s="21">
        <v>5</v>
      </c>
      <c r="P27" s="21">
        <v>8</v>
      </c>
      <c r="Q27" s="23">
        <v>7</v>
      </c>
      <c r="R27" s="23">
        <v>4</v>
      </c>
      <c r="S27" s="23">
        <v>7</v>
      </c>
      <c r="T27" s="24">
        <v>8</v>
      </c>
      <c r="U27" s="20">
        <v>7</v>
      </c>
      <c r="V27" s="18">
        <v>4</v>
      </c>
      <c r="W27" s="23">
        <v>8</v>
      </c>
      <c r="X27" s="19"/>
      <c r="Y27" s="23">
        <v>9</v>
      </c>
      <c r="Z27" s="61">
        <f t="shared" ref="Z27:AB27" si="24">H27+K27+N27+Q27+T27+W27</f>
        <v>50</v>
      </c>
      <c r="AA27" s="59">
        <f t="shared" si="24"/>
        <v>27</v>
      </c>
      <c r="AB27" s="64">
        <f t="shared" si="24"/>
        <v>36</v>
      </c>
      <c r="AC27" s="62">
        <f t="shared" si="3"/>
        <v>76.923076923076934</v>
      </c>
      <c r="AD27" s="62">
        <f t="shared" si="4"/>
        <v>77.142857142857153</v>
      </c>
      <c r="AE27" s="62">
        <f t="shared" si="5"/>
        <v>80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35">
        <v>15</v>
      </c>
      <c r="I28" s="35">
        <v>4</v>
      </c>
      <c r="J28" s="35">
        <v>6</v>
      </c>
      <c r="K28" s="4">
        <v>10</v>
      </c>
      <c r="L28" s="9">
        <v>8</v>
      </c>
      <c r="M28" s="9">
        <v>4</v>
      </c>
      <c r="N28" s="32">
        <v>9</v>
      </c>
      <c r="O28" s="21">
        <v>6</v>
      </c>
      <c r="P28" s="21">
        <v>9</v>
      </c>
      <c r="Q28" s="23">
        <v>10</v>
      </c>
      <c r="R28" s="23">
        <v>6</v>
      </c>
      <c r="S28" s="23">
        <v>8</v>
      </c>
      <c r="T28" s="24">
        <v>10</v>
      </c>
      <c r="U28" s="9">
        <v>8</v>
      </c>
      <c r="V28" s="35">
        <v>6</v>
      </c>
      <c r="W28" s="23">
        <v>8</v>
      </c>
      <c r="X28" s="19"/>
      <c r="Y28" s="23">
        <v>11</v>
      </c>
      <c r="Z28" s="61">
        <f t="shared" ref="Z28:AB28" si="25">H28+K28+N28+Q28+T28+W28</f>
        <v>62</v>
      </c>
      <c r="AA28" s="59">
        <f t="shared" si="25"/>
        <v>32</v>
      </c>
      <c r="AB28" s="64">
        <f t="shared" si="25"/>
        <v>44</v>
      </c>
      <c r="AC28" s="62">
        <f t="shared" si="3"/>
        <v>95.384615384615387</v>
      </c>
      <c r="AD28" s="62">
        <f t="shared" si="4"/>
        <v>91.428571428571431</v>
      </c>
      <c r="AE28" s="62">
        <f t="shared" si="5"/>
        <v>97.777777777777771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8">
        <v>15</v>
      </c>
      <c r="I29" s="18">
        <v>4</v>
      </c>
      <c r="J29" s="18">
        <v>6</v>
      </c>
      <c r="K29" s="19">
        <v>9</v>
      </c>
      <c r="L29" s="20">
        <v>8</v>
      </c>
      <c r="M29" s="20">
        <v>4</v>
      </c>
      <c r="N29" s="21">
        <v>9</v>
      </c>
      <c r="O29" s="33">
        <v>6</v>
      </c>
      <c r="P29" s="21">
        <v>9</v>
      </c>
      <c r="Q29" s="23">
        <v>10</v>
      </c>
      <c r="R29" s="23">
        <v>4</v>
      </c>
      <c r="S29" s="23">
        <v>8</v>
      </c>
      <c r="T29" s="24">
        <v>11</v>
      </c>
      <c r="U29" s="20">
        <v>8</v>
      </c>
      <c r="V29" s="18">
        <v>6</v>
      </c>
      <c r="W29" s="23">
        <v>9</v>
      </c>
      <c r="X29" s="19"/>
      <c r="Y29" s="23">
        <v>11</v>
      </c>
      <c r="Z29" s="61">
        <f t="shared" ref="Z29:AB29" si="26">H29+K29+N29+Q29+T29+W29</f>
        <v>63</v>
      </c>
      <c r="AA29" s="59">
        <f t="shared" si="26"/>
        <v>30</v>
      </c>
      <c r="AB29" s="64">
        <f t="shared" si="26"/>
        <v>44</v>
      </c>
      <c r="AC29" s="62">
        <f t="shared" si="3"/>
        <v>96.92307692307692</v>
      </c>
      <c r="AD29" s="62">
        <f t="shared" si="4"/>
        <v>85.714285714285708</v>
      </c>
      <c r="AE29" s="62">
        <f t="shared" si="5"/>
        <v>97.777777777777771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8">
        <v>12</v>
      </c>
      <c r="I30" s="18">
        <v>4</v>
      </c>
      <c r="J30" s="18">
        <v>5</v>
      </c>
      <c r="K30" s="19">
        <v>8</v>
      </c>
      <c r="L30" s="20">
        <v>6</v>
      </c>
      <c r="M30" s="20">
        <v>2</v>
      </c>
      <c r="N30" s="21">
        <v>8</v>
      </c>
      <c r="O30" s="22">
        <v>5</v>
      </c>
      <c r="P30" s="21">
        <v>7</v>
      </c>
      <c r="Q30" s="23">
        <v>8</v>
      </c>
      <c r="R30" s="23">
        <v>6</v>
      </c>
      <c r="S30" s="23">
        <v>7</v>
      </c>
      <c r="T30" s="24">
        <v>10</v>
      </c>
      <c r="U30" s="20">
        <v>6</v>
      </c>
      <c r="V30" s="18">
        <v>5</v>
      </c>
      <c r="W30" s="23">
        <v>7</v>
      </c>
      <c r="X30" s="19"/>
      <c r="Y30" s="23">
        <v>8</v>
      </c>
      <c r="Z30" s="61">
        <f t="shared" ref="Z30:AB30" si="27">H30+K30+N30+Q30+T30+W30</f>
        <v>53</v>
      </c>
      <c r="AA30" s="59">
        <f t="shared" si="27"/>
        <v>27</v>
      </c>
      <c r="AB30" s="64">
        <f t="shared" si="27"/>
        <v>34</v>
      </c>
      <c r="AC30" s="62">
        <f t="shared" si="3"/>
        <v>81.538461538461533</v>
      </c>
      <c r="AD30" s="62">
        <f t="shared" si="4"/>
        <v>77.142857142857153</v>
      </c>
      <c r="AE30" s="62">
        <f t="shared" si="5"/>
        <v>75.555555555555557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8">
        <v>11</v>
      </c>
      <c r="I31" s="18">
        <v>4</v>
      </c>
      <c r="J31" s="18">
        <v>5</v>
      </c>
      <c r="K31" s="19">
        <v>9</v>
      </c>
      <c r="L31" s="20">
        <v>6</v>
      </c>
      <c r="M31" s="20">
        <v>3</v>
      </c>
      <c r="N31" s="21">
        <v>7</v>
      </c>
      <c r="O31" s="22">
        <v>6</v>
      </c>
      <c r="P31" s="21">
        <v>9</v>
      </c>
      <c r="Q31" s="23">
        <v>8</v>
      </c>
      <c r="R31" s="23">
        <v>6</v>
      </c>
      <c r="S31" s="23">
        <v>8</v>
      </c>
      <c r="T31" s="24">
        <v>10</v>
      </c>
      <c r="U31" s="20">
        <v>6</v>
      </c>
      <c r="V31" s="18">
        <v>5</v>
      </c>
      <c r="W31" s="23">
        <v>7</v>
      </c>
      <c r="X31" s="19"/>
      <c r="Y31" s="23">
        <v>10</v>
      </c>
      <c r="Z31" s="61">
        <f t="shared" ref="Z31:AB31" si="28">H31+K31+N31+Q31+T31+W31</f>
        <v>52</v>
      </c>
      <c r="AA31" s="59">
        <f t="shared" si="28"/>
        <v>28</v>
      </c>
      <c r="AB31" s="64">
        <f t="shared" si="28"/>
        <v>40</v>
      </c>
      <c r="AC31" s="62">
        <f t="shared" si="3"/>
        <v>80</v>
      </c>
      <c r="AD31" s="62">
        <f t="shared" si="4"/>
        <v>80</v>
      </c>
      <c r="AE31" s="62">
        <f t="shared" si="5"/>
        <v>88.888888888888886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8">
        <v>14</v>
      </c>
      <c r="I32" s="18">
        <v>4</v>
      </c>
      <c r="J32" s="18">
        <v>5</v>
      </c>
      <c r="K32" s="19">
        <v>9</v>
      </c>
      <c r="L32" s="20">
        <v>7</v>
      </c>
      <c r="M32" s="20">
        <v>3</v>
      </c>
      <c r="N32" s="21">
        <v>9</v>
      </c>
      <c r="O32" s="22">
        <v>5</v>
      </c>
      <c r="P32" s="21">
        <v>8</v>
      </c>
      <c r="Q32" s="23">
        <v>8</v>
      </c>
      <c r="R32" s="23">
        <v>4</v>
      </c>
      <c r="S32" s="23">
        <v>7</v>
      </c>
      <c r="T32" s="24">
        <v>6</v>
      </c>
      <c r="U32" s="20">
        <v>7</v>
      </c>
      <c r="V32" s="18">
        <v>5</v>
      </c>
      <c r="W32" s="23">
        <v>9</v>
      </c>
      <c r="X32" s="19"/>
      <c r="Y32" s="23">
        <v>11</v>
      </c>
      <c r="Z32" s="61">
        <f t="shared" ref="Z32:AB32" si="29">H32+K32+N32+Q32+T32+W32</f>
        <v>55</v>
      </c>
      <c r="AA32" s="59">
        <f t="shared" si="29"/>
        <v>27</v>
      </c>
      <c r="AB32" s="64">
        <f t="shared" si="29"/>
        <v>39</v>
      </c>
      <c r="AC32" s="62">
        <f t="shared" si="3"/>
        <v>84.615384615384613</v>
      </c>
      <c r="AD32" s="62">
        <f t="shared" si="4"/>
        <v>77.142857142857153</v>
      </c>
      <c r="AE32" s="62">
        <f t="shared" si="5"/>
        <v>86.666666666666671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8">
        <v>15</v>
      </c>
      <c r="I33" s="18">
        <v>4</v>
      </c>
      <c r="J33" s="18">
        <v>5</v>
      </c>
      <c r="K33" s="19">
        <v>10</v>
      </c>
      <c r="L33" s="20">
        <v>5</v>
      </c>
      <c r="M33" s="20">
        <v>4</v>
      </c>
      <c r="N33" s="21">
        <v>8</v>
      </c>
      <c r="O33" s="22">
        <v>4</v>
      </c>
      <c r="P33" s="21">
        <v>8</v>
      </c>
      <c r="Q33" s="23">
        <v>10</v>
      </c>
      <c r="R33" s="23">
        <v>6</v>
      </c>
      <c r="S33" s="23">
        <v>8</v>
      </c>
      <c r="T33" s="24">
        <v>11</v>
      </c>
      <c r="U33" s="20">
        <v>5</v>
      </c>
      <c r="V33" s="18">
        <v>5</v>
      </c>
      <c r="W33" s="23">
        <v>9</v>
      </c>
      <c r="X33" s="19"/>
      <c r="Y33" s="23">
        <v>9</v>
      </c>
      <c r="Z33" s="61">
        <f t="shared" ref="Z33:AB33" si="30">H33+K33+N33+Q33+T33+W33</f>
        <v>63</v>
      </c>
      <c r="AA33" s="59">
        <f t="shared" si="30"/>
        <v>24</v>
      </c>
      <c r="AB33" s="64">
        <f t="shared" si="30"/>
        <v>39</v>
      </c>
      <c r="AC33" s="62">
        <f t="shared" si="3"/>
        <v>96.92307692307692</v>
      </c>
      <c r="AD33" s="62">
        <f t="shared" si="4"/>
        <v>68.571428571428569</v>
      </c>
      <c r="AE33" s="62">
        <f t="shared" si="5"/>
        <v>86.666666666666671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8">
        <v>13</v>
      </c>
      <c r="I34" s="18">
        <v>4</v>
      </c>
      <c r="J34" s="18">
        <v>5</v>
      </c>
      <c r="K34" s="19">
        <v>8</v>
      </c>
      <c r="L34" s="20">
        <v>6</v>
      </c>
      <c r="M34" s="20">
        <v>3</v>
      </c>
      <c r="N34" s="21">
        <v>8</v>
      </c>
      <c r="O34" s="22">
        <v>6</v>
      </c>
      <c r="P34" s="21">
        <v>8</v>
      </c>
      <c r="Q34" s="23">
        <v>10</v>
      </c>
      <c r="R34" s="23">
        <v>6</v>
      </c>
      <c r="S34" s="23">
        <v>7</v>
      </c>
      <c r="T34" s="24">
        <v>11</v>
      </c>
      <c r="U34" s="20">
        <v>6</v>
      </c>
      <c r="V34" s="18">
        <v>5</v>
      </c>
      <c r="W34" s="23">
        <v>7</v>
      </c>
      <c r="X34" s="19"/>
      <c r="Y34" s="23">
        <v>8</v>
      </c>
      <c r="Z34" s="61">
        <f t="shared" ref="Z34:AB34" si="31">H34+K34+N34+Q34+T34+W34</f>
        <v>57</v>
      </c>
      <c r="AA34" s="59">
        <f t="shared" si="31"/>
        <v>28</v>
      </c>
      <c r="AB34" s="64">
        <f t="shared" si="31"/>
        <v>36</v>
      </c>
      <c r="AC34" s="62">
        <f t="shared" si="3"/>
        <v>87.692307692307693</v>
      </c>
      <c r="AD34" s="62">
        <f t="shared" si="4"/>
        <v>80</v>
      </c>
      <c r="AE34" s="62">
        <f t="shared" si="5"/>
        <v>80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8">
        <v>13</v>
      </c>
      <c r="I35" s="18">
        <v>4</v>
      </c>
      <c r="J35" s="18">
        <v>6</v>
      </c>
      <c r="K35" s="19">
        <v>10</v>
      </c>
      <c r="L35" s="20">
        <v>7</v>
      </c>
      <c r="M35" s="20">
        <v>3</v>
      </c>
      <c r="N35" s="21">
        <v>8</v>
      </c>
      <c r="O35" s="22">
        <v>5</v>
      </c>
      <c r="P35" s="21">
        <v>9</v>
      </c>
      <c r="Q35" s="23">
        <v>10</v>
      </c>
      <c r="R35" s="23">
        <v>6</v>
      </c>
      <c r="S35" s="23">
        <v>8</v>
      </c>
      <c r="T35" s="24">
        <v>11</v>
      </c>
      <c r="U35" s="20">
        <v>7</v>
      </c>
      <c r="V35" s="18">
        <v>6</v>
      </c>
      <c r="W35" s="23">
        <v>7</v>
      </c>
      <c r="X35" s="19"/>
      <c r="Y35" s="23">
        <v>10</v>
      </c>
      <c r="Z35" s="61">
        <f t="shared" ref="Z35:AB35" si="32">H35+K35+N35+Q35+T35+W35</f>
        <v>59</v>
      </c>
      <c r="AA35" s="59">
        <f t="shared" si="32"/>
        <v>29</v>
      </c>
      <c r="AB35" s="64">
        <f t="shared" si="32"/>
        <v>42</v>
      </c>
      <c r="AC35" s="62">
        <f t="shared" si="3"/>
        <v>90.769230769230774</v>
      </c>
      <c r="AD35" s="62">
        <f t="shared" si="4"/>
        <v>82.857142857142861</v>
      </c>
      <c r="AE35" s="62">
        <f t="shared" si="5"/>
        <v>93.333333333333329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8">
        <v>13</v>
      </c>
      <c r="I36" s="18">
        <v>1</v>
      </c>
      <c r="J36" s="18">
        <v>5</v>
      </c>
      <c r="K36" s="19">
        <v>7</v>
      </c>
      <c r="L36" s="20">
        <v>7</v>
      </c>
      <c r="M36" s="20">
        <v>2</v>
      </c>
      <c r="N36" s="21">
        <v>6</v>
      </c>
      <c r="O36" s="22">
        <v>4</v>
      </c>
      <c r="P36" s="21">
        <v>6</v>
      </c>
      <c r="Q36" s="23">
        <v>8</v>
      </c>
      <c r="R36" s="23">
        <v>4</v>
      </c>
      <c r="S36" s="23">
        <v>7</v>
      </c>
      <c r="T36" s="24">
        <v>11</v>
      </c>
      <c r="U36" s="20">
        <v>7</v>
      </c>
      <c r="V36" s="18">
        <v>5</v>
      </c>
      <c r="W36" s="23">
        <v>7</v>
      </c>
      <c r="X36" s="19"/>
      <c r="Y36" s="23">
        <v>9</v>
      </c>
      <c r="Z36" s="61">
        <f t="shared" ref="Z36:AB36" si="33">H36+K36+N36+Q36+T36+W36</f>
        <v>52</v>
      </c>
      <c r="AA36" s="59">
        <f t="shared" si="33"/>
        <v>23</v>
      </c>
      <c r="AB36" s="64">
        <f t="shared" si="33"/>
        <v>34</v>
      </c>
      <c r="AC36" s="62">
        <f t="shared" si="3"/>
        <v>80</v>
      </c>
      <c r="AD36" s="62">
        <f t="shared" si="4"/>
        <v>65.714285714285708</v>
      </c>
      <c r="AE36" s="62">
        <f t="shared" si="5"/>
        <v>75.555555555555557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8">
        <v>13</v>
      </c>
      <c r="I37" s="18">
        <v>3</v>
      </c>
      <c r="J37" s="18">
        <v>5</v>
      </c>
      <c r="K37" s="19">
        <v>10</v>
      </c>
      <c r="L37" s="20">
        <v>8</v>
      </c>
      <c r="M37" s="20">
        <v>3</v>
      </c>
      <c r="N37" s="21">
        <v>7</v>
      </c>
      <c r="O37" s="22">
        <v>6</v>
      </c>
      <c r="P37" s="21">
        <v>9</v>
      </c>
      <c r="Q37" s="23">
        <v>9</v>
      </c>
      <c r="R37" s="23">
        <v>6</v>
      </c>
      <c r="S37" s="23">
        <v>8</v>
      </c>
      <c r="T37" s="24">
        <v>10</v>
      </c>
      <c r="U37" s="20">
        <v>8</v>
      </c>
      <c r="V37" s="18">
        <v>5</v>
      </c>
      <c r="W37" s="23">
        <v>7</v>
      </c>
      <c r="X37" s="19"/>
      <c r="Y37" s="23">
        <v>9</v>
      </c>
      <c r="Z37" s="61">
        <f t="shared" ref="Z37:AB37" si="34">H37+K37+N37+Q37+T37+W37</f>
        <v>56</v>
      </c>
      <c r="AA37" s="59">
        <f t="shared" si="34"/>
        <v>31</v>
      </c>
      <c r="AB37" s="64">
        <f t="shared" si="34"/>
        <v>39</v>
      </c>
      <c r="AC37" s="62">
        <f t="shared" si="3"/>
        <v>86.15384615384616</v>
      </c>
      <c r="AD37" s="62">
        <f t="shared" si="4"/>
        <v>88.571428571428569</v>
      </c>
      <c r="AE37" s="62">
        <f t="shared" si="5"/>
        <v>86.666666666666671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8">
        <v>13</v>
      </c>
      <c r="I38" s="18">
        <v>2</v>
      </c>
      <c r="J38" s="18">
        <v>5</v>
      </c>
      <c r="K38" s="19">
        <v>6</v>
      </c>
      <c r="L38" s="20">
        <v>5</v>
      </c>
      <c r="M38" s="20">
        <v>2</v>
      </c>
      <c r="N38" s="21">
        <v>8</v>
      </c>
      <c r="O38" s="22">
        <v>4</v>
      </c>
      <c r="P38" s="21">
        <v>7</v>
      </c>
      <c r="Q38" s="23">
        <v>9</v>
      </c>
      <c r="R38" s="23">
        <v>4</v>
      </c>
      <c r="S38" s="23">
        <v>8</v>
      </c>
      <c r="T38" s="24">
        <v>11</v>
      </c>
      <c r="U38" s="20">
        <v>5</v>
      </c>
      <c r="V38" s="18">
        <v>5</v>
      </c>
      <c r="W38" s="23">
        <v>7</v>
      </c>
      <c r="X38" s="19"/>
      <c r="Y38" s="23">
        <v>8</v>
      </c>
      <c r="Z38" s="61">
        <f t="shared" ref="Z38:AB38" si="35">H38+K38+N38+Q38+T38+W38</f>
        <v>54</v>
      </c>
      <c r="AA38" s="59">
        <f t="shared" si="35"/>
        <v>20</v>
      </c>
      <c r="AB38" s="64">
        <f t="shared" si="35"/>
        <v>35</v>
      </c>
      <c r="AC38" s="62">
        <f t="shared" si="3"/>
        <v>83.07692307692308</v>
      </c>
      <c r="AD38" s="62">
        <f t="shared" si="4"/>
        <v>57.142857142857139</v>
      </c>
      <c r="AE38" s="62">
        <f t="shared" si="5"/>
        <v>77.777777777777786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8">
        <v>13</v>
      </c>
      <c r="I39" s="18">
        <v>3</v>
      </c>
      <c r="J39" s="18">
        <v>6</v>
      </c>
      <c r="K39" s="19">
        <v>10</v>
      </c>
      <c r="L39" s="20">
        <v>7</v>
      </c>
      <c r="M39" s="20">
        <v>4</v>
      </c>
      <c r="N39" s="21">
        <v>9</v>
      </c>
      <c r="O39" s="22">
        <v>5</v>
      </c>
      <c r="P39" s="21">
        <v>9</v>
      </c>
      <c r="Q39" s="23">
        <v>10</v>
      </c>
      <c r="R39" s="23">
        <v>4</v>
      </c>
      <c r="S39" s="23">
        <v>8</v>
      </c>
      <c r="T39" s="24">
        <v>10</v>
      </c>
      <c r="U39" s="20">
        <v>7</v>
      </c>
      <c r="V39" s="18">
        <v>6</v>
      </c>
      <c r="W39" s="23">
        <v>9</v>
      </c>
      <c r="X39" s="19"/>
      <c r="Y39" s="23">
        <v>11</v>
      </c>
      <c r="Z39" s="61">
        <f t="shared" ref="Z39:AB39" si="36">H39+K39+N39+Q39+T39+W39</f>
        <v>61</v>
      </c>
      <c r="AA39" s="59">
        <f t="shared" si="36"/>
        <v>26</v>
      </c>
      <c r="AB39" s="64">
        <f t="shared" si="36"/>
        <v>44</v>
      </c>
      <c r="AC39" s="62">
        <f t="shared" si="3"/>
        <v>93.84615384615384</v>
      </c>
      <c r="AD39" s="62">
        <f t="shared" si="4"/>
        <v>74.285714285714292</v>
      </c>
      <c r="AE39" s="62">
        <f t="shared" si="5"/>
        <v>97.777777777777771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8">
        <v>13</v>
      </c>
      <c r="I40" s="18">
        <v>2</v>
      </c>
      <c r="J40" s="18">
        <v>5</v>
      </c>
      <c r="K40" s="19">
        <v>8</v>
      </c>
      <c r="L40" s="20">
        <v>8</v>
      </c>
      <c r="M40" s="20">
        <v>3</v>
      </c>
      <c r="N40" s="21">
        <v>8</v>
      </c>
      <c r="O40" s="22">
        <v>5</v>
      </c>
      <c r="P40" s="21">
        <v>7</v>
      </c>
      <c r="Q40" s="23">
        <v>7</v>
      </c>
      <c r="R40" s="23">
        <v>6</v>
      </c>
      <c r="S40" s="23">
        <v>6</v>
      </c>
      <c r="T40" s="24">
        <v>11</v>
      </c>
      <c r="U40" s="20">
        <v>8</v>
      </c>
      <c r="V40" s="18">
        <v>5</v>
      </c>
      <c r="W40" s="23">
        <v>8</v>
      </c>
      <c r="X40" s="19"/>
      <c r="Y40" s="23">
        <v>9</v>
      </c>
      <c r="Z40" s="61">
        <f t="shared" ref="Z40:AB40" si="37">H40+K40+N40+Q40+T40+W40</f>
        <v>55</v>
      </c>
      <c r="AA40" s="59">
        <f t="shared" si="37"/>
        <v>29</v>
      </c>
      <c r="AB40" s="64">
        <f t="shared" si="37"/>
        <v>35</v>
      </c>
      <c r="AC40" s="62">
        <f t="shared" si="3"/>
        <v>84.615384615384613</v>
      </c>
      <c r="AD40" s="62">
        <f t="shared" si="4"/>
        <v>82.857142857142861</v>
      </c>
      <c r="AE40" s="62">
        <f t="shared" si="5"/>
        <v>77.777777777777786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8">
        <v>14</v>
      </c>
      <c r="I41" s="18">
        <v>3</v>
      </c>
      <c r="J41" s="18">
        <v>5</v>
      </c>
      <c r="K41" s="19">
        <v>9</v>
      </c>
      <c r="L41" s="20">
        <v>7</v>
      </c>
      <c r="M41" s="20">
        <v>4</v>
      </c>
      <c r="N41" s="21">
        <v>9</v>
      </c>
      <c r="O41" s="22">
        <v>6</v>
      </c>
      <c r="P41" s="21">
        <v>8</v>
      </c>
      <c r="Q41" s="23">
        <v>9</v>
      </c>
      <c r="R41" s="23">
        <v>4</v>
      </c>
      <c r="S41" s="23">
        <v>8</v>
      </c>
      <c r="T41" s="24">
        <v>11</v>
      </c>
      <c r="U41" s="20">
        <v>7</v>
      </c>
      <c r="V41" s="18">
        <v>5</v>
      </c>
      <c r="W41" s="23">
        <v>9</v>
      </c>
      <c r="X41" s="19"/>
      <c r="Y41" s="23">
        <v>10</v>
      </c>
      <c r="Z41" s="61">
        <f t="shared" ref="Z41:AB41" si="38">H41+K41+N41+Q41+T41+W41</f>
        <v>61</v>
      </c>
      <c r="AA41" s="59">
        <f t="shared" si="38"/>
        <v>27</v>
      </c>
      <c r="AB41" s="64">
        <f t="shared" si="38"/>
        <v>40</v>
      </c>
      <c r="AC41" s="62">
        <f t="shared" si="3"/>
        <v>93.84615384615384</v>
      </c>
      <c r="AD41" s="62">
        <f t="shared" si="4"/>
        <v>77.142857142857153</v>
      </c>
      <c r="AE41" s="62">
        <f t="shared" si="5"/>
        <v>88.888888888888886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8">
        <v>13</v>
      </c>
      <c r="I42" s="18">
        <v>3</v>
      </c>
      <c r="J42" s="18">
        <v>6</v>
      </c>
      <c r="K42" s="19">
        <v>9</v>
      </c>
      <c r="L42" s="20">
        <v>6</v>
      </c>
      <c r="M42" s="20">
        <v>3</v>
      </c>
      <c r="N42" s="21">
        <v>9</v>
      </c>
      <c r="O42" s="22">
        <v>4</v>
      </c>
      <c r="P42" s="21">
        <v>9</v>
      </c>
      <c r="Q42" s="23">
        <v>10</v>
      </c>
      <c r="R42" s="23">
        <v>4</v>
      </c>
      <c r="S42" s="23">
        <v>8</v>
      </c>
      <c r="T42" s="24">
        <v>9</v>
      </c>
      <c r="U42" s="20">
        <v>6</v>
      </c>
      <c r="V42" s="18">
        <v>6</v>
      </c>
      <c r="W42" s="23">
        <v>9</v>
      </c>
      <c r="X42" s="19"/>
      <c r="Y42" s="23">
        <v>10</v>
      </c>
      <c r="Z42" s="61">
        <f t="shared" ref="Z42:AB42" si="39">H42+K42+N42+Q42+T42+W42</f>
        <v>59</v>
      </c>
      <c r="AA42" s="59">
        <f t="shared" si="39"/>
        <v>23</v>
      </c>
      <c r="AB42" s="64">
        <f t="shared" si="39"/>
        <v>42</v>
      </c>
      <c r="AC42" s="62">
        <f t="shared" si="3"/>
        <v>90.769230769230774</v>
      </c>
      <c r="AD42" s="62">
        <f t="shared" si="4"/>
        <v>65.714285714285708</v>
      </c>
      <c r="AE42" s="62">
        <f t="shared" si="5"/>
        <v>93.333333333333329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8">
        <v>13</v>
      </c>
      <c r="I43" s="18">
        <v>2</v>
      </c>
      <c r="J43" s="18">
        <v>6</v>
      </c>
      <c r="K43" s="19">
        <v>8</v>
      </c>
      <c r="L43" s="20">
        <v>7</v>
      </c>
      <c r="M43" s="20">
        <v>4</v>
      </c>
      <c r="N43" s="21">
        <v>8</v>
      </c>
      <c r="O43" s="22">
        <v>5</v>
      </c>
      <c r="P43" s="21">
        <v>8</v>
      </c>
      <c r="Q43" s="23">
        <v>9</v>
      </c>
      <c r="R43" s="23">
        <v>6</v>
      </c>
      <c r="S43" s="23">
        <v>7</v>
      </c>
      <c r="T43" s="24">
        <v>11</v>
      </c>
      <c r="U43" s="20">
        <v>7</v>
      </c>
      <c r="V43" s="18">
        <v>6</v>
      </c>
      <c r="W43" s="23">
        <v>8</v>
      </c>
      <c r="X43" s="19"/>
      <c r="Y43" s="23">
        <v>8</v>
      </c>
      <c r="Z43" s="61">
        <f t="shared" ref="Z43:AB43" si="40">H43+K43+N43+Q43+T43+W43</f>
        <v>57</v>
      </c>
      <c r="AA43" s="59">
        <f t="shared" si="40"/>
        <v>27</v>
      </c>
      <c r="AB43" s="64">
        <f t="shared" si="40"/>
        <v>39</v>
      </c>
      <c r="AC43" s="62">
        <f t="shared" si="3"/>
        <v>87.692307692307693</v>
      </c>
      <c r="AD43" s="62">
        <f t="shared" si="4"/>
        <v>77.142857142857153</v>
      </c>
      <c r="AE43" s="62">
        <f t="shared" si="5"/>
        <v>86.666666666666671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8">
        <v>15</v>
      </c>
      <c r="I44" s="18">
        <v>3</v>
      </c>
      <c r="J44" s="18">
        <v>6</v>
      </c>
      <c r="K44" s="67">
        <v>10</v>
      </c>
      <c r="L44" s="68">
        <v>7</v>
      </c>
      <c r="M44" s="68">
        <v>4</v>
      </c>
      <c r="N44" s="69">
        <v>9</v>
      </c>
      <c r="O44" s="70">
        <v>6</v>
      </c>
      <c r="P44" s="69">
        <v>8</v>
      </c>
      <c r="Q44" s="71">
        <v>10</v>
      </c>
      <c r="R44" s="71">
        <v>6</v>
      </c>
      <c r="S44" s="71">
        <v>8</v>
      </c>
      <c r="T44" s="72">
        <v>10</v>
      </c>
      <c r="U44" s="68">
        <v>7</v>
      </c>
      <c r="V44" s="18">
        <v>6</v>
      </c>
      <c r="W44" s="71">
        <v>8</v>
      </c>
      <c r="X44" s="67"/>
      <c r="Y44" s="71">
        <v>11</v>
      </c>
      <c r="Z44" s="73">
        <f t="shared" ref="Z44:AB44" si="41">H44+K44+N44+Q44+T44+W44</f>
        <v>62</v>
      </c>
      <c r="AA44" s="59">
        <f t="shared" si="41"/>
        <v>29</v>
      </c>
      <c r="AB44" s="74">
        <f t="shared" si="41"/>
        <v>43</v>
      </c>
      <c r="AC44" s="62">
        <f t="shared" si="3"/>
        <v>95.384615384615387</v>
      </c>
      <c r="AD44" s="62">
        <f t="shared" si="4"/>
        <v>82.857142857142861</v>
      </c>
      <c r="AE44" s="62">
        <f t="shared" si="5"/>
        <v>95.555555555555557</v>
      </c>
    </row>
    <row r="45" spans="1:31" ht="18" customHeight="1">
      <c r="A45" s="75" t="s">
        <v>139</v>
      </c>
      <c r="B45" s="37"/>
      <c r="C45" s="76"/>
      <c r="D45" s="76"/>
      <c r="E45" s="39"/>
      <c r="F45" s="39"/>
      <c r="G45" s="77"/>
      <c r="H45" s="78">
        <v>15</v>
      </c>
      <c r="I45" s="78">
        <v>2</v>
      </c>
      <c r="J45" s="78">
        <v>6</v>
      </c>
      <c r="K45" s="78">
        <v>10</v>
      </c>
      <c r="L45" s="78">
        <v>8</v>
      </c>
      <c r="M45" s="78">
        <v>5</v>
      </c>
      <c r="N45" s="78">
        <v>9</v>
      </c>
      <c r="O45" s="78">
        <v>7</v>
      </c>
      <c r="P45" s="78">
        <v>9</v>
      </c>
      <c r="Q45" s="78">
        <v>10</v>
      </c>
      <c r="R45" s="78">
        <v>8</v>
      </c>
      <c r="S45" s="78">
        <v>8</v>
      </c>
      <c r="T45" s="78">
        <v>12</v>
      </c>
      <c r="U45" s="78">
        <v>8</v>
      </c>
      <c r="V45" s="78">
        <v>6</v>
      </c>
      <c r="W45" s="79">
        <v>9</v>
      </c>
      <c r="X45" s="80"/>
      <c r="Y45" s="78">
        <v>11</v>
      </c>
      <c r="Z45" s="80">
        <f t="shared" ref="Z45:AA45" si="42">H45+K45+N45+Q45+T45+W45</f>
        <v>65</v>
      </c>
      <c r="AA45" s="81">
        <f t="shared" si="42"/>
        <v>33</v>
      </c>
      <c r="AB45" s="46">
        <v>45</v>
      </c>
      <c r="AC45" s="82">
        <f t="shared" si="3"/>
        <v>100</v>
      </c>
      <c r="AD45" s="82">
        <f t="shared" si="4"/>
        <v>94.285714285714278</v>
      </c>
      <c r="AE45" s="82">
        <f t="shared" si="5"/>
        <v>100</v>
      </c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83">
        <v>12</v>
      </c>
      <c r="I46" s="83">
        <v>2</v>
      </c>
      <c r="J46" s="83">
        <v>4</v>
      </c>
      <c r="K46" s="84">
        <v>9</v>
      </c>
      <c r="L46" s="84">
        <v>6</v>
      </c>
      <c r="M46" s="84">
        <v>4</v>
      </c>
      <c r="N46" s="30">
        <v>8</v>
      </c>
      <c r="O46" s="30">
        <v>6</v>
      </c>
      <c r="P46" s="30">
        <v>7</v>
      </c>
      <c r="Q46" s="85">
        <v>8</v>
      </c>
      <c r="R46" s="85">
        <v>6</v>
      </c>
      <c r="S46" s="85">
        <v>6</v>
      </c>
      <c r="T46" s="12">
        <v>11</v>
      </c>
      <c r="U46" s="84">
        <v>6</v>
      </c>
      <c r="V46" s="83">
        <v>4</v>
      </c>
      <c r="W46" s="85">
        <v>7</v>
      </c>
      <c r="X46" s="86"/>
      <c r="Y46" s="85">
        <v>7</v>
      </c>
      <c r="Z46" s="61">
        <f t="shared" ref="Z46:AB46" si="43">H46+K46+N46+Q46+T46+W46</f>
        <v>55</v>
      </c>
      <c r="AA46" s="59">
        <f t="shared" si="43"/>
        <v>26</v>
      </c>
      <c r="AB46" s="61">
        <f t="shared" si="43"/>
        <v>32</v>
      </c>
      <c r="AC46" s="82">
        <f t="shared" si="3"/>
        <v>84.615384615384613</v>
      </c>
      <c r="AD46" s="82">
        <f t="shared" si="4"/>
        <v>74.285714285714292</v>
      </c>
      <c r="AE46" s="82">
        <f t="shared" si="5"/>
        <v>71.111111111111114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35">
        <v>13</v>
      </c>
      <c r="I47" s="35">
        <v>2</v>
      </c>
      <c r="J47" s="35">
        <v>6</v>
      </c>
      <c r="K47" s="4">
        <v>10</v>
      </c>
      <c r="L47" s="9">
        <v>7</v>
      </c>
      <c r="M47" s="9">
        <v>3</v>
      </c>
      <c r="N47" s="32">
        <v>9</v>
      </c>
      <c r="O47" s="33">
        <v>6</v>
      </c>
      <c r="P47" s="32">
        <v>9</v>
      </c>
      <c r="Q47" s="11">
        <v>9</v>
      </c>
      <c r="R47" s="11">
        <v>4</v>
      </c>
      <c r="S47" s="11">
        <v>7</v>
      </c>
      <c r="T47" s="24">
        <v>9</v>
      </c>
      <c r="U47" s="9">
        <v>7</v>
      </c>
      <c r="V47" s="35">
        <v>6</v>
      </c>
      <c r="W47" s="11">
        <v>8</v>
      </c>
      <c r="X47" s="4"/>
      <c r="Y47" s="11">
        <v>11</v>
      </c>
      <c r="Z47" s="61">
        <f t="shared" ref="Z47:AB47" si="44">H47+K47+N47+Q47+T47+W47</f>
        <v>58</v>
      </c>
      <c r="AA47" s="59">
        <f t="shared" si="44"/>
        <v>26</v>
      </c>
      <c r="AB47" s="87">
        <f t="shared" si="44"/>
        <v>42</v>
      </c>
      <c r="AC47" s="82">
        <f t="shared" si="3"/>
        <v>89.230769230769241</v>
      </c>
      <c r="AD47" s="82">
        <f t="shared" si="4"/>
        <v>74.285714285714292</v>
      </c>
      <c r="AE47" s="82">
        <f t="shared" si="5"/>
        <v>93.333333333333329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8">
        <v>11</v>
      </c>
      <c r="I48" s="18">
        <v>2</v>
      </c>
      <c r="J48" s="18">
        <v>5</v>
      </c>
      <c r="K48" s="19">
        <v>10</v>
      </c>
      <c r="L48" s="20">
        <v>7</v>
      </c>
      <c r="M48" s="20">
        <v>4</v>
      </c>
      <c r="N48" s="21">
        <v>8</v>
      </c>
      <c r="O48" s="88">
        <v>6</v>
      </c>
      <c r="P48" s="21">
        <v>9</v>
      </c>
      <c r="Q48" s="23">
        <v>9</v>
      </c>
      <c r="R48" s="23">
        <v>6</v>
      </c>
      <c r="S48" s="23">
        <v>8</v>
      </c>
      <c r="T48" s="24">
        <v>8</v>
      </c>
      <c r="U48" s="20">
        <v>7</v>
      </c>
      <c r="V48" s="18">
        <v>5</v>
      </c>
      <c r="W48" s="23">
        <v>7</v>
      </c>
      <c r="X48" s="19"/>
      <c r="Y48" s="23">
        <v>10</v>
      </c>
      <c r="Z48" s="61">
        <f t="shared" ref="Z48:AB48" si="45">H48+K48+N48+Q48+T48+W48</f>
        <v>53</v>
      </c>
      <c r="AA48" s="59">
        <f t="shared" si="45"/>
        <v>28</v>
      </c>
      <c r="AB48" s="87">
        <f t="shared" si="45"/>
        <v>41</v>
      </c>
      <c r="AC48" s="82">
        <f t="shared" si="3"/>
        <v>81.538461538461533</v>
      </c>
      <c r="AD48" s="82">
        <f t="shared" si="4"/>
        <v>80</v>
      </c>
      <c r="AE48" s="82">
        <f t="shared" si="5"/>
        <v>91.111111111111114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8">
        <v>14</v>
      </c>
      <c r="I49" s="18">
        <v>2</v>
      </c>
      <c r="J49" s="18">
        <v>6</v>
      </c>
      <c r="K49" s="19">
        <v>8</v>
      </c>
      <c r="L49" s="20">
        <v>7</v>
      </c>
      <c r="M49" s="20">
        <v>2</v>
      </c>
      <c r="N49" s="21">
        <v>9</v>
      </c>
      <c r="O49" s="22">
        <v>5</v>
      </c>
      <c r="P49" s="21">
        <v>9</v>
      </c>
      <c r="Q49" s="23">
        <v>10</v>
      </c>
      <c r="R49" s="23">
        <v>4</v>
      </c>
      <c r="S49" s="23">
        <v>8</v>
      </c>
      <c r="T49" s="24">
        <v>9</v>
      </c>
      <c r="U49" s="20">
        <v>7</v>
      </c>
      <c r="V49" s="18">
        <v>6</v>
      </c>
      <c r="W49" s="23">
        <v>9</v>
      </c>
      <c r="X49" s="19"/>
      <c r="Y49" s="23">
        <v>11</v>
      </c>
      <c r="Z49" s="61">
        <f t="shared" ref="Z49:AB49" si="46">H49+K49+N49+Q49+T49+W49</f>
        <v>59</v>
      </c>
      <c r="AA49" s="59">
        <f t="shared" si="46"/>
        <v>25</v>
      </c>
      <c r="AB49" s="87">
        <f t="shared" si="46"/>
        <v>42</v>
      </c>
      <c r="AC49" s="82">
        <f t="shared" si="3"/>
        <v>90.769230769230774</v>
      </c>
      <c r="AD49" s="82">
        <f t="shared" si="4"/>
        <v>71.428571428571431</v>
      </c>
      <c r="AE49" s="82">
        <f t="shared" si="5"/>
        <v>93.333333333333329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8">
        <v>15</v>
      </c>
      <c r="I50" s="18">
        <v>2</v>
      </c>
      <c r="J50" s="18">
        <v>5</v>
      </c>
      <c r="K50" s="19">
        <v>10</v>
      </c>
      <c r="L50" s="20">
        <v>8</v>
      </c>
      <c r="M50" s="20">
        <v>4</v>
      </c>
      <c r="N50" s="21">
        <v>9</v>
      </c>
      <c r="O50" s="22">
        <v>6</v>
      </c>
      <c r="P50" s="21">
        <v>9</v>
      </c>
      <c r="Q50" s="23">
        <v>10</v>
      </c>
      <c r="R50" s="23">
        <v>6</v>
      </c>
      <c r="S50" s="23">
        <v>8</v>
      </c>
      <c r="T50" s="24">
        <v>11</v>
      </c>
      <c r="U50" s="20">
        <v>8</v>
      </c>
      <c r="V50" s="18">
        <v>5</v>
      </c>
      <c r="W50" s="23">
        <v>9</v>
      </c>
      <c r="X50" s="19"/>
      <c r="Y50" s="23">
        <v>10</v>
      </c>
      <c r="Z50" s="61">
        <f t="shared" ref="Z50:AB50" si="47">H50+K50+N50+Q50+T50+W50</f>
        <v>64</v>
      </c>
      <c r="AA50" s="59">
        <f t="shared" si="47"/>
        <v>30</v>
      </c>
      <c r="AB50" s="87">
        <f t="shared" si="47"/>
        <v>41</v>
      </c>
      <c r="AC50" s="82">
        <f t="shared" si="3"/>
        <v>98.461538461538467</v>
      </c>
      <c r="AD50" s="82">
        <f t="shared" si="4"/>
        <v>85.714285714285708</v>
      </c>
      <c r="AE50" s="82">
        <f t="shared" si="5"/>
        <v>91.111111111111114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8">
        <v>11</v>
      </c>
      <c r="I51" s="18">
        <v>2</v>
      </c>
      <c r="J51" s="18">
        <v>5</v>
      </c>
      <c r="K51" s="19">
        <v>9</v>
      </c>
      <c r="L51" s="20">
        <v>6</v>
      </c>
      <c r="M51" s="20">
        <v>3</v>
      </c>
      <c r="N51" s="21">
        <v>8</v>
      </c>
      <c r="O51" s="22">
        <v>6</v>
      </c>
      <c r="P51" s="21">
        <v>9</v>
      </c>
      <c r="Q51" s="23">
        <v>10</v>
      </c>
      <c r="R51" s="23">
        <v>6</v>
      </c>
      <c r="S51" s="23">
        <v>8</v>
      </c>
      <c r="T51" s="24">
        <v>10</v>
      </c>
      <c r="U51" s="20">
        <v>6</v>
      </c>
      <c r="V51" s="18">
        <v>5</v>
      </c>
      <c r="W51" s="23">
        <v>7</v>
      </c>
      <c r="X51" s="19"/>
      <c r="Y51" s="23">
        <v>9</v>
      </c>
      <c r="Z51" s="61">
        <f t="shared" ref="Z51:AB51" si="48">H51+K51+N51+Q51+T51+W51</f>
        <v>55</v>
      </c>
      <c r="AA51" s="59">
        <f t="shared" si="48"/>
        <v>26</v>
      </c>
      <c r="AB51" s="87">
        <f t="shared" si="48"/>
        <v>39</v>
      </c>
      <c r="AC51" s="82">
        <f t="shared" si="3"/>
        <v>84.615384615384613</v>
      </c>
      <c r="AD51" s="82">
        <f t="shared" si="4"/>
        <v>74.285714285714292</v>
      </c>
      <c r="AE51" s="82">
        <f t="shared" si="5"/>
        <v>86.666666666666671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8">
        <v>12</v>
      </c>
      <c r="I52" s="18">
        <v>2</v>
      </c>
      <c r="J52" s="18">
        <v>5</v>
      </c>
      <c r="K52" s="19">
        <v>7</v>
      </c>
      <c r="L52" s="20">
        <v>7</v>
      </c>
      <c r="M52" s="20">
        <v>3</v>
      </c>
      <c r="N52" s="21">
        <v>6</v>
      </c>
      <c r="O52" s="22">
        <v>5</v>
      </c>
      <c r="P52" s="21">
        <v>7</v>
      </c>
      <c r="Q52" s="23">
        <v>7</v>
      </c>
      <c r="R52" s="23">
        <v>6</v>
      </c>
      <c r="S52" s="23">
        <v>7</v>
      </c>
      <c r="T52" s="24">
        <v>11</v>
      </c>
      <c r="U52" s="20">
        <v>7</v>
      </c>
      <c r="V52" s="18">
        <v>5</v>
      </c>
      <c r="W52" s="23">
        <v>8</v>
      </c>
      <c r="X52" s="19"/>
      <c r="Y52" s="23">
        <v>9</v>
      </c>
      <c r="Z52" s="61">
        <f t="shared" ref="Z52:AB52" si="49">H52+K52+N52+Q52+T52+W52</f>
        <v>51</v>
      </c>
      <c r="AA52" s="59">
        <f t="shared" si="49"/>
        <v>27</v>
      </c>
      <c r="AB52" s="87">
        <f t="shared" si="49"/>
        <v>36</v>
      </c>
      <c r="AC52" s="82">
        <f t="shared" si="3"/>
        <v>78.461538461538467</v>
      </c>
      <c r="AD52" s="82">
        <f t="shared" si="4"/>
        <v>77.142857142857153</v>
      </c>
      <c r="AE52" s="82">
        <f t="shared" si="5"/>
        <v>80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8">
        <v>15</v>
      </c>
      <c r="I53" s="18">
        <v>2</v>
      </c>
      <c r="J53" s="18">
        <v>6</v>
      </c>
      <c r="K53" s="19">
        <v>10</v>
      </c>
      <c r="L53" s="20">
        <v>8</v>
      </c>
      <c r="M53" s="20">
        <v>4</v>
      </c>
      <c r="N53" s="21">
        <v>9</v>
      </c>
      <c r="O53" s="22">
        <v>6</v>
      </c>
      <c r="P53" s="21">
        <v>9</v>
      </c>
      <c r="Q53" s="23">
        <v>10</v>
      </c>
      <c r="R53" s="23">
        <v>6</v>
      </c>
      <c r="S53" s="23">
        <v>8</v>
      </c>
      <c r="T53" s="24">
        <v>11</v>
      </c>
      <c r="U53" s="20">
        <v>8</v>
      </c>
      <c r="V53" s="18">
        <v>6</v>
      </c>
      <c r="W53" s="23">
        <v>9</v>
      </c>
      <c r="X53" s="19"/>
      <c r="Y53" s="23">
        <v>11</v>
      </c>
      <c r="Z53" s="61">
        <f t="shared" ref="Z53:AB53" si="50">H53+K53+N53+Q53+T53+W53</f>
        <v>64</v>
      </c>
      <c r="AA53" s="59">
        <f t="shared" si="50"/>
        <v>30</v>
      </c>
      <c r="AB53" s="87">
        <f t="shared" si="50"/>
        <v>44</v>
      </c>
      <c r="AC53" s="82">
        <f t="shared" si="3"/>
        <v>98.461538461538467</v>
      </c>
      <c r="AD53" s="82">
        <f t="shared" si="4"/>
        <v>85.714285714285708</v>
      </c>
      <c r="AE53" s="82">
        <f t="shared" si="5"/>
        <v>97.777777777777771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8">
        <v>11</v>
      </c>
      <c r="I54" s="18">
        <v>2</v>
      </c>
      <c r="J54" s="18">
        <v>6</v>
      </c>
      <c r="K54" s="19">
        <v>9</v>
      </c>
      <c r="L54" s="20">
        <v>6</v>
      </c>
      <c r="M54" s="20">
        <v>3</v>
      </c>
      <c r="N54" s="21">
        <v>6</v>
      </c>
      <c r="O54" s="22">
        <v>6</v>
      </c>
      <c r="P54" s="21">
        <v>8</v>
      </c>
      <c r="Q54" s="23">
        <v>9</v>
      </c>
      <c r="R54" s="23">
        <v>6</v>
      </c>
      <c r="S54" s="23">
        <v>8</v>
      </c>
      <c r="T54" s="24">
        <v>7</v>
      </c>
      <c r="U54" s="20">
        <v>6</v>
      </c>
      <c r="V54" s="18">
        <v>6</v>
      </c>
      <c r="W54" s="23">
        <v>8</v>
      </c>
      <c r="X54" s="19"/>
      <c r="Y54" s="23">
        <v>9</v>
      </c>
      <c r="Z54" s="61">
        <f t="shared" ref="Z54:AB54" si="51">H54+K54+N54+Q54+T54+W54</f>
        <v>50</v>
      </c>
      <c r="AA54" s="59">
        <f t="shared" si="51"/>
        <v>26</v>
      </c>
      <c r="AB54" s="87">
        <f t="shared" si="51"/>
        <v>40</v>
      </c>
      <c r="AC54" s="82">
        <f t="shared" si="3"/>
        <v>76.923076923076934</v>
      </c>
      <c r="AD54" s="82">
        <f t="shared" si="4"/>
        <v>74.285714285714292</v>
      </c>
      <c r="AE54" s="82">
        <f t="shared" si="5"/>
        <v>88.888888888888886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8">
        <v>10</v>
      </c>
      <c r="I55" s="18">
        <v>1</v>
      </c>
      <c r="J55" s="18">
        <v>5</v>
      </c>
      <c r="K55" s="19">
        <v>8</v>
      </c>
      <c r="L55" s="20">
        <v>6</v>
      </c>
      <c r="M55" s="20">
        <v>2</v>
      </c>
      <c r="N55" s="21">
        <v>8</v>
      </c>
      <c r="O55" s="22">
        <v>4</v>
      </c>
      <c r="P55" s="21">
        <v>9</v>
      </c>
      <c r="Q55" s="23">
        <v>8</v>
      </c>
      <c r="R55" s="23">
        <v>6</v>
      </c>
      <c r="S55" s="23">
        <v>7</v>
      </c>
      <c r="T55" s="24">
        <v>9</v>
      </c>
      <c r="U55" s="20">
        <v>6</v>
      </c>
      <c r="V55" s="18">
        <v>5</v>
      </c>
      <c r="W55" s="23">
        <v>6</v>
      </c>
      <c r="X55" s="19"/>
      <c r="Y55" s="23">
        <v>9</v>
      </c>
      <c r="Z55" s="61">
        <f t="shared" ref="Z55:AB55" si="52">H55+K55+N55+Q55+T55+W55</f>
        <v>49</v>
      </c>
      <c r="AA55" s="59">
        <f t="shared" si="52"/>
        <v>23</v>
      </c>
      <c r="AB55" s="87">
        <f t="shared" si="52"/>
        <v>37</v>
      </c>
      <c r="AC55" s="82">
        <f t="shared" si="3"/>
        <v>75.384615384615387</v>
      </c>
      <c r="AD55" s="82">
        <f t="shared" si="4"/>
        <v>65.714285714285708</v>
      </c>
      <c r="AE55" s="82">
        <f t="shared" si="5"/>
        <v>82.222222222222214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8">
        <v>15</v>
      </c>
      <c r="I56" s="18">
        <v>2</v>
      </c>
      <c r="J56" s="18">
        <v>6</v>
      </c>
      <c r="K56" s="19">
        <v>10</v>
      </c>
      <c r="L56" s="20">
        <v>8</v>
      </c>
      <c r="M56" s="20">
        <v>4</v>
      </c>
      <c r="N56" s="21">
        <v>9</v>
      </c>
      <c r="O56" s="22">
        <v>6</v>
      </c>
      <c r="P56" s="21">
        <v>9</v>
      </c>
      <c r="Q56" s="23">
        <v>10</v>
      </c>
      <c r="R56" s="23">
        <v>6</v>
      </c>
      <c r="S56" s="23">
        <v>8</v>
      </c>
      <c r="T56" s="24">
        <v>9</v>
      </c>
      <c r="U56" s="20">
        <v>8</v>
      </c>
      <c r="V56" s="18">
        <v>6</v>
      </c>
      <c r="W56" s="23">
        <v>9</v>
      </c>
      <c r="X56" s="19"/>
      <c r="Y56" s="23">
        <v>11</v>
      </c>
      <c r="Z56" s="61">
        <f t="shared" ref="Z56:AB56" si="53">H56+K56+N56+Q56+T56+W56</f>
        <v>62</v>
      </c>
      <c r="AA56" s="59">
        <f t="shared" si="53"/>
        <v>30</v>
      </c>
      <c r="AB56" s="87">
        <f t="shared" si="53"/>
        <v>44</v>
      </c>
      <c r="AC56" s="82">
        <f t="shared" si="3"/>
        <v>95.384615384615387</v>
      </c>
      <c r="AD56" s="82">
        <f t="shared" si="4"/>
        <v>85.714285714285708</v>
      </c>
      <c r="AE56" s="82">
        <f t="shared" si="5"/>
        <v>97.777777777777771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8">
        <v>15</v>
      </c>
      <c r="I57" s="18">
        <v>2</v>
      </c>
      <c r="J57" s="18">
        <v>6</v>
      </c>
      <c r="K57" s="19">
        <v>9</v>
      </c>
      <c r="L57" s="20">
        <v>8</v>
      </c>
      <c r="M57" s="20">
        <v>4</v>
      </c>
      <c r="N57" s="21">
        <v>9</v>
      </c>
      <c r="O57" s="22">
        <v>6</v>
      </c>
      <c r="P57" s="21">
        <v>9</v>
      </c>
      <c r="Q57" s="23">
        <v>9</v>
      </c>
      <c r="R57" s="23">
        <v>6</v>
      </c>
      <c r="S57" s="23">
        <v>8</v>
      </c>
      <c r="T57" s="24">
        <v>11</v>
      </c>
      <c r="U57" s="20">
        <v>8</v>
      </c>
      <c r="V57" s="18">
        <v>6</v>
      </c>
      <c r="W57" s="23">
        <v>9</v>
      </c>
      <c r="X57" s="19"/>
      <c r="Y57" s="23">
        <v>11</v>
      </c>
      <c r="Z57" s="61">
        <f t="shared" ref="Z57:AB57" si="54">H57+K57+N57+Q57+T57+W57</f>
        <v>62</v>
      </c>
      <c r="AA57" s="59">
        <f t="shared" si="54"/>
        <v>30</v>
      </c>
      <c r="AB57" s="87">
        <f t="shared" si="54"/>
        <v>44</v>
      </c>
      <c r="AC57" s="82">
        <f t="shared" si="3"/>
        <v>95.384615384615387</v>
      </c>
      <c r="AD57" s="82">
        <f t="shared" si="4"/>
        <v>85.714285714285708</v>
      </c>
      <c r="AE57" s="82">
        <f t="shared" si="5"/>
        <v>97.777777777777771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8">
        <v>15</v>
      </c>
      <c r="I58" s="18">
        <v>2</v>
      </c>
      <c r="J58" s="18">
        <v>6</v>
      </c>
      <c r="K58" s="19">
        <v>10</v>
      </c>
      <c r="L58" s="20">
        <v>8</v>
      </c>
      <c r="M58" s="20">
        <v>4</v>
      </c>
      <c r="N58" s="21">
        <v>9</v>
      </c>
      <c r="O58" s="22">
        <v>5</v>
      </c>
      <c r="P58" s="21">
        <v>8</v>
      </c>
      <c r="Q58" s="23">
        <v>10</v>
      </c>
      <c r="R58" s="23">
        <v>6</v>
      </c>
      <c r="S58" s="23">
        <v>8</v>
      </c>
      <c r="T58" s="24">
        <v>8</v>
      </c>
      <c r="U58" s="20">
        <v>8</v>
      </c>
      <c r="V58" s="18">
        <v>5</v>
      </c>
      <c r="W58" s="23">
        <v>8</v>
      </c>
      <c r="X58" s="19"/>
      <c r="Y58" s="23">
        <v>11</v>
      </c>
      <c r="Z58" s="61">
        <f t="shared" ref="Z58:AB58" si="55">H58+K58+N58+Q58+T58+W58</f>
        <v>60</v>
      </c>
      <c r="AA58" s="59">
        <f t="shared" si="55"/>
        <v>29</v>
      </c>
      <c r="AB58" s="87">
        <f t="shared" si="55"/>
        <v>42</v>
      </c>
      <c r="AC58" s="82">
        <f t="shared" si="3"/>
        <v>92.307692307692307</v>
      </c>
      <c r="AD58" s="82">
        <f t="shared" si="4"/>
        <v>82.857142857142861</v>
      </c>
      <c r="AE58" s="82">
        <f t="shared" si="5"/>
        <v>93.333333333333329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8">
        <v>15</v>
      </c>
      <c r="I59" s="18">
        <v>1</v>
      </c>
      <c r="J59" s="18">
        <v>6</v>
      </c>
      <c r="K59" s="19">
        <v>8</v>
      </c>
      <c r="L59" s="20">
        <v>7</v>
      </c>
      <c r="M59" s="20">
        <v>2</v>
      </c>
      <c r="N59" s="21">
        <v>8</v>
      </c>
      <c r="O59" s="22">
        <v>4</v>
      </c>
      <c r="P59" s="21">
        <v>9</v>
      </c>
      <c r="Q59" s="23">
        <v>10</v>
      </c>
      <c r="R59" s="23">
        <v>4</v>
      </c>
      <c r="S59" s="23">
        <v>8</v>
      </c>
      <c r="T59" s="24">
        <v>7</v>
      </c>
      <c r="U59" s="20">
        <v>7</v>
      </c>
      <c r="V59" s="18">
        <v>6</v>
      </c>
      <c r="W59" s="23">
        <v>8</v>
      </c>
      <c r="X59" s="19"/>
      <c r="Y59" s="23">
        <v>10</v>
      </c>
      <c r="Z59" s="61">
        <f t="shared" ref="Z59:AB59" si="56">H59+K59+N59+Q59+T59+W59</f>
        <v>56</v>
      </c>
      <c r="AA59" s="59">
        <f t="shared" si="56"/>
        <v>23</v>
      </c>
      <c r="AB59" s="87">
        <f t="shared" si="56"/>
        <v>41</v>
      </c>
      <c r="AC59" s="82">
        <f t="shared" si="3"/>
        <v>86.15384615384616</v>
      </c>
      <c r="AD59" s="82">
        <f t="shared" si="4"/>
        <v>65.714285714285708</v>
      </c>
      <c r="AE59" s="82">
        <f t="shared" si="5"/>
        <v>91.111111111111114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8">
        <v>12</v>
      </c>
      <c r="I60" s="18">
        <v>2</v>
      </c>
      <c r="J60" s="18">
        <v>6</v>
      </c>
      <c r="K60" s="19">
        <v>9</v>
      </c>
      <c r="L60" s="20">
        <v>5</v>
      </c>
      <c r="M60" s="20">
        <v>3</v>
      </c>
      <c r="N60" s="21">
        <v>8</v>
      </c>
      <c r="O60" s="22">
        <v>5</v>
      </c>
      <c r="P60" s="21">
        <v>8</v>
      </c>
      <c r="Q60" s="23">
        <v>10</v>
      </c>
      <c r="R60" s="23">
        <v>4</v>
      </c>
      <c r="S60" s="23">
        <v>7</v>
      </c>
      <c r="T60" s="24">
        <v>10</v>
      </c>
      <c r="U60" s="20">
        <v>5</v>
      </c>
      <c r="V60" s="18">
        <v>6</v>
      </c>
      <c r="W60" s="23">
        <v>8</v>
      </c>
      <c r="X60" s="19"/>
      <c r="Y60" s="23">
        <v>9</v>
      </c>
      <c r="Z60" s="61">
        <f t="shared" ref="Z60:AB60" si="57">H60+K60+N60+Q60+T60+W60</f>
        <v>57</v>
      </c>
      <c r="AA60" s="59">
        <f t="shared" si="57"/>
        <v>21</v>
      </c>
      <c r="AB60" s="87">
        <f t="shared" si="57"/>
        <v>39</v>
      </c>
      <c r="AC60" s="82">
        <f t="shared" si="3"/>
        <v>87.692307692307693</v>
      </c>
      <c r="AD60" s="82">
        <f t="shared" si="4"/>
        <v>60</v>
      </c>
      <c r="AE60" s="82">
        <f t="shared" si="5"/>
        <v>86.666666666666671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8">
        <v>13</v>
      </c>
      <c r="I61" s="18">
        <v>2</v>
      </c>
      <c r="J61" s="18">
        <v>6</v>
      </c>
      <c r="K61" s="19">
        <v>9</v>
      </c>
      <c r="L61" s="20">
        <v>7</v>
      </c>
      <c r="M61" s="20">
        <v>4</v>
      </c>
      <c r="N61" s="21">
        <v>8</v>
      </c>
      <c r="O61" s="22">
        <v>5</v>
      </c>
      <c r="P61" s="21">
        <v>8</v>
      </c>
      <c r="Q61" s="23">
        <v>9</v>
      </c>
      <c r="R61" s="23">
        <v>4</v>
      </c>
      <c r="S61" s="23">
        <v>7</v>
      </c>
      <c r="T61" s="24">
        <v>10</v>
      </c>
      <c r="U61" s="20">
        <v>7</v>
      </c>
      <c r="V61" s="18">
        <v>6</v>
      </c>
      <c r="W61" s="23">
        <v>8</v>
      </c>
      <c r="X61" s="19"/>
      <c r="Y61" s="23">
        <v>10</v>
      </c>
      <c r="Z61" s="61">
        <f t="shared" ref="Z61:AB61" si="58">H61+K61+N61+Q61+T61+W61</f>
        <v>57</v>
      </c>
      <c r="AA61" s="59">
        <f t="shared" si="58"/>
        <v>25</v>
      </c>
      <c r="AB61" s="87">
        <f t="shared" si="58"/>
        <v>41</v>
      </c>
      <c r="AC61" s="82">
        <f t="shared" si="3"/>
        <v>87.692307692307693</v>
      </c>
      <c r="AD61" s="82">
        <f t="shared" si="4"/>
        <v>71.428571428571431</v>
      </c>
      <c r="AE61" s="82">
        <f t="shared" si="5"/>
        <v>91.111111111111114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8">
        <v>15</v>
      </c>
      <c r="I62" s="18">
        <v>2</v>
      </c>
      <c r="J62" s="18">
        <v>5</v>
      </c>
      <c r="K62" s="19">
        <v>10</v>
      </c>
      <c r="L62" s="20">
        <v>8</v>
      </c>
      <c r="M62" s="20">
        <v>4</v>
      </c>
      <c r="N62" s="21">
        <v>9</v>
      </c>
      <c r="O62" s="22">
        <v>6</v>
      </c>
      <c r="P62" s="21">
        <v>9</v>
      </c>
      <c r="Q62" s="23">
        <v>10</v>
      </c>
      <c r="R62" s="23">
        <v>6</v>
      </c>
      <c r="S62" s="23">
        <v>8</v>
      </c>
      <c r="T62" s="24">
        <v>11</v>
      </c>
      <c r="U62" s="20">
        <v>8</v>
      </c>
      <c r="V62" s="18">
        <v>5</v>
      </c>
      <c r="W62" s="23">
        <v>9</v>
      </c>
      <c r="X62" s="19"/>
      <c r="Y62" s="23">
        <v>10</v>
      </c>
      <c r="Z62" s="61">
        <f t="shared" ref="Z62:AB62" si="59">H62+K62+N62+Q62+T62+W62</f>
        <v>64</v>
      </c>
      <c r="AA62" s="59">
        <f t="shared" si="59"/>
        <v>30</v>
      </c>
      <c r="AB62" s="87">
        <f t="shared" si="59"/>
        <v>41</v>
      </c>
      <c r="AC62" s="82">
        <f t="shared" si="3"/>
        <v>98.461538461538467</v>
      </c>
      <c r="AD62" s="82">
        <f t="shared" si="4"/>
        <v>85.714285714285708</v>
      </c>
      <c r="AE62" s="82">
        <f t="shared" si="5"/>
        <v>91.111111111111114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8">
        <v>13</v>
      </c>
      <c r="I63" s="18">
        <v>2</v>
      </c>
      <c r="J63" s="18">
        <v>5</v>
      </c>
      <c r="K63" s="19">
        <v>10</v>
      </c>
      <c r="L63" s="20">
        <v>7</v>
      </c>
      <c r="M63" s="20">
        <v>4</v>
      </c>
      <c r="N63" s="21">
        <v>8</v>
      </c>
      <c r="O63" s="22">
        <v>6</v>
      </c>
      <c r="P63" s="21">
        <v>9</v>
      </c>
      <c r="Q63" s="23">
        <v>9</v>
      </c>
      <c r="R63" s="23">
        <v>6</v>
      </c>
      <c r="S63" s="23">
        <v>8</v>
      </c>
      <c r="T63" s="24">
        <v>11</v>
      </c>
      <c r="U63" s="20">
        <v>7</v>
      </c>
      <c r="V63" s="18">
        <v>5</v>
      </c>
      <c r="W63" s="23">
        <v>8</v>
      </c>
      <c r="X63" s="19"/>
      <c r="Y63" s="23">
        <v>10</v>
      </c>
      <c r="Z63" s="61">
        <f t="shared" ref="Z63:AB63" si="60">H63+K63+N63+Q63+T63+W63</f>
        <v>59</v>
      </c>
      <c r="AA63" s="59">
        <f t="shared" si="60"/>
        <v>28</v>
      </c>
      <c r="AB63" s="87">
        <f t="shared" si="60"/>
        <v>41</v>
      </c>
      <c r="AC63" s="82">
        <f t="shared" si="3"/>
        <v>90.769230769230774</v>
      </c>
      <c r="AD63" s="82">
        <f t="shared" si="4"/>
        <v>80</v>
      </c>
      <c r="AE63" s="82">
        <f t="shared" si="5"/>
        <v>91.111111111111114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8">
        <v>15</v>
      </c>
      <c r="I64" s="18">
        <v>2</v>
      </c>
      <c r="J64" s="18">
        <v>6</v>
      </c>
      <c r="K64" s="19">
        <v>10</v>
      </c>
      <c r="L64" s="20">
        <v>8</v>
      </c>
      <c r="M64" s="20">
        <v>4</v>
      </c>
      <c r="N64" s="21">
        <v>9</v>
      </c>
      <c r="O64" s="22">
        <v>6</v>
      </c>
      <c r="P64" s="21">
        <v>9</v>
      </c>
      <c r="Q64" s="23">
        <v>10</v>
      </c>
      <c r="R64" s="23">
        <v>6</v>
      </c>
      <c r="S64" s="23">
        <v>8</v>
      </c>
      <c r="T64" s="24">
        <v>9</v>
      </c>
      <c r="U64" s="20">
        <v>8</v>
      </c>
      <c r="V64" s="18">
        <v>6</v>
      </c>
      <c r="W64" s="23">
        <v>8</v>
      </c>
      <c r="X64" s="19"/>
      <c r="Y64" s="23">
        <v>11</v>
      </c>
      <c r="Z64" s="61">
        <f t="shared" ref="Z64:AB64" si="61">H64+K64+N64+Q64+T64+W64</f>
        <v>61</v>
      </c>
      <c r="AA64" s="59">
        <f t="shared" si="61"/>
        <v>30</v>
      </c>
      <c r="AB64" s="87">
        <f t="shared" si="61"/>
        <v>44</v>
      </c>
      <c r="AC64" s="82">
        <f t="shared" si="3"/>
        <v>93.84615384615384</v>
      </c>
      <c r="AD64" s="82">
        <f t="shared" si="4"/>
        <v>85.714285714285708</v>
      </c>
      <c r="AE64" s="82">
        <f t="shared" si="5"/>
        <v>97.777777777777771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8">
        <v>15</v>
      </c>
      <c r="I65" s="18">
        <v>2</v>
      </c>
      <c r="J65" s="18">
        <v>6</v>
      </c>
      <c r="K65" s="19">
        <v>9</v>
      </c>
      <c r="L65" s="20">
        <v>8</v>
      </c>
      <c r="M65" s="20">
        <v>4</v>
      </c>
      <c r="N65" s="21">
        <v>9</v>
      </c>
      <c r="O65" s="22">
        <v>6</v>
      </c>
      <c r="P65" s="21">
        <v>9</v>
      </c>
      <c r="Q65" s="23">
        <v>10</v>
      </c>
      <c r="R65" s="23">
        <v>6</v>
      </c>
      <c r="S65" s="23">
        <v>7</v>
      </c>
      <c r="T65" s="24">
        <v>11</v>
      </c>
      <c r="U65" s="20">
        <v>8</v>
      </c>
      <c r="V65" s="18">
        <v>6</v>
      </c>
      <c r="W65" s="23">
        <v>9</v>
      </c>
      <c r="X65" s="19"/>
      <c r="Y65" s="23">
        <v>11</v>
      </c>
      <c r="Z65" s="61">
        <f t="shared" ref="Z65:AB65" si="62">H65+K65+N65+Q65+T65+W65</f>
        <v>63</v>
      </c>
      <c r="AA65" s="59">
        <f t="shared" si="62"/>
        <v>30</v>
      </c>
      <c r="AB65" s="87">
        <f t="shared" si="62"/>
        <v>43</v>
      </c>
      <c r="AC65" s="82">
        <f t="shared" si="3"/>
        <v>96.92307692307692</v>
      </c>
      <c r="AD65" s="82">
        <f t="shared" si="4"/>
        <v>85.714285714285708</v>
      </c>
      <c r="AE65" s="82">
        <f t="shared" si="5"/>
        <v>95.555555555555557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8">
        <v>13</v>
      </c>
      <c r="I66" s="18">
        <v>2</v>
      </c>
      <c r="J66" s="18">
        <v>6</v>
      </c>
      <c r="K66" s="19">
        <v>9</v>
      </c>
      <c r="L66" s="20">
        <v>8</v>
      </c>
      <c r="M66" s="20">
        <v>4</v>
      </c>
      <c r="N66" s="21">
        <v>8</v>
      </c>
      <c r="O66" s="22">
        <v>6</v>
      </c>
      <c r="P66" s="21">
        <v>9</v>
      </c>
      <c r="Q66" s="23">
        <v>10</v>
      </c>
      <c r="R66" s="23">
        <v>4</v>
      </c>
      <c r="S66" s="23">
        <v>8</v>
      </c>
      <c r="T66" s="24">
        <v>7</v>
      </c>
      <c r="U66" s="20">
        <v>8</v>
      </c>
      <c r="V66" s="18">
        <v>6</v>
      </c>
      <c r="W66" s="23">
        <v>8</v>
      </c>
      <c r="X66" s="19"/>
      <c r="Y66" s="23">
        <v>11</v>
      </c>
      <c r="Z66" s="61">
        <f t="shared" ref="Z66:AB66" si="63">H66+K66+N66+Q66+T66+W66</f>
        <v>55</v>
      </c>
      <c r="AA66" s="59">
        <f t="shared" si="63"/>
        <v>28</v>
      </c>
      <c r="AB66" s="87">
        <f t="shared" si="63"/>
        <v>44</v>
      </c>
      <c r="AC66" s="82">
        <f t="shared" si="3"/>
        <v>84.615384615384613</v>
      </c>
      <c r="AD66" s="82">
        <f t="shared" si="4"/>
        <v>80</v>
      </c>
      <c r="AE66" s="82">
        <f t="shared" si="5"/>
        <v>97.777777777777771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8">
        <v>13</v>
      </c>
      <c r="I67" s="18">
        <v>2</v>
      </c>
      <c r="J67" s="18">
        <v>6</v>
      </c>
      <c r="K67" s="19">
        <v>9</v>
      </c>
      <c r="L67" s="20">
        <v>8</v>
      </c>
      <c r="M67" s="20">
        <v>4</v>
      </c>
      <c r="N67" s="21">
        <v>8</v>
      </c>
      <c r="O67" s="22">
        <v>6</v>
      </c>
      <c r="P67" s="21">
        <v>9</v>
      </c>
      <c r="Q67" s="23">
        <v>8</v>
      </c>
      <c r="R67" s="23">
        <v>6</v>
      </c>
      <c r="S67" s="23">
        <v>8</v>
      </c>
      <c r="T67" s="24">
        <v>9</v>
      </c>
      <c r="U67" s="20">
        <v>8</v>
      </c>
      <c r="V67" s="18">
        <v>6</v>
      </c>
      <c r="W67" s="23">
        <v>8</v>
      </c>
      <c r="X67" s="19"/>
      <c r="Y67" s="23">
        <v>11</v>
      </c>
      <c r="Z67" s="61">
        <f t="shared" ref="Z67:AB67" si="64">H67+K67+N67+Q67+T67+W67</f>
        <v>55</v>
      </c>
      <c r="AA67" s="59">
        <f t="shared" si="64"/>
        <v>30</v>
      </c>
      <c r="AB67" s="87">
        <f t="shared" si="64"/>
        <v>44</v>
      </c>
      <c r="AC67" s="82">
        <f t="shared" si="3"/>
        <v>84.615384615384613</v>
      </c>
      <c r="AD67" s="82">
        <f t="shared" si="4"/>
        <v>85.714285714285708</v>
      </c>
      <c r="AE67" s="82">
        <f t="shared" si="5"/>
        <v>97.777777777777771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8">
        <v>11</v>
      </c>
      <c r="I68" s="18">
        <v>1</v>
      </c>
      <c r="J68" s="18">
        <v>5</v>
      </c>
      <c r="K68" s="19">
        <v>7</v>
      </c>
      <c r="L68" s="20">
        <v>6</v>
      </c>
      <c r="M68" s="20">
        <v>3</v>
      </c>
      <c r="N68" s="21">
        <v>8</v>
      </c>
      <c r="O68" s="22">
        <v>4</v>
      </c>
      <c r="P68" s="21">
        <v>7</v>
      </c>
      <c r="Q68" s="23">
        <v>5</v>
      </c>
      <c r="R68" s="23">
        <v>6</v>
      </c>
      <c r="S68" s="23">
        <v>5</v>
      </c>
      <c r="T68" s="24">
        <v>9</v>
      </c>
      <c r="U68" s="20">
        <v>6</v>
      </c>
      <c r="V68" s="18">
        <v>5</v>
      </c>
      <c r="W68" s="23">
        <v>7</v>
      </c>
      <c r="X68" s="19"/>
      <c r="Y68" s="23">
        <v>7</v>
      </c>
      <c r="Z68" s="61">
        <f t="shared" ref="Z68:AB68" si="65">H68+K68+N68+Q68+T68+W68</f>
        <v>47</v>
      </c>
      <c r="AA68" s="59">
        <f t="shared" si="65"/>
        <v>23</v>
      </c>
      <c r="AB68" s="87">
        <f t="shared" si="65"/>
        <v>32</v>
      </c>
      <c r="AC68" s="82">
        <f t="shared" si="3"/>
        <v>72.307692307692307</v>
      </c>
      <c r="AD68" s="82">
        <f t="shared" si="4"/>
        <v>65.714285714285708</v>
      </c>
      <c r="AE68" s="82">
        <f t="shared" si="5"/>
        <v>71.111111111111114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8">
        <v>15</v>
      </c>
      <c r="I69" s="18">
        <v>2</v>
      </c>
      <c r="J69" s="18">
        <v>5</v>
      </c>
      <c r="K69" s="19">
        <v>10</v>
      </c>
      <c r="L69" s="19">
        <v>7</v>
      </c>
      <c r="M69" s="20">
        <v>3</v>
      </c>
      <c r="N69" s="21">
        <v>9</v>
      </c>
      <c r="O69" s="22">
        <v>6</v>
      </c>
      <c r="P69" s="21">
        <v>9</v>
      </c>
      <c r="Q69" s="23">
        <v>9</v>
      </c>
      <c r="R69" s="23">
        <v>4</v>
      </c>
      <c r="S69" s="23">
        <v>8</v>
      </c>
      <c r="T69" s="24">
        <v>7</v>
      </c>
      <c r="U69" s="19">
        <v>7</v>
      </c>
      <c r="V69" s="18">
        <v>5</v>
      </c>
      <c r="W69" s="23">
        <v>8</v>
      </c>
      <c r="X69" s="19"/>
      <c r="Y69" s="23">
        <v>9</v>
      </c>
      <c r="Z69" s="61">
        <f t="shared" ref="Z69:AB69" si="66">H69+K69+N69+Q69+T69+W69</f>
        <v>58</v>
      </c>
      <c r="AA69" s="59">
        <f t="shared" si="66"/>
        <v>26</v>
      </c>
      <c r="AB69" s="87">
        <f t="shared" si="66"/>
        <v>39</v>
      </c>
      <c r="AC69" s="82">
        <f t="shared" si="3"/>
        <v>89.230769230769241</v>
      </c>
      <c r="AD69" s="82">
        <f t="shared" si="4"/>
        <v>74.285714285714292</v>
      </c>
      <c r="AE69" s="82">
        <f t="shared" si="5"/>
        <v>86.666666666666671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8">
        <v>12</v>
      </c>
      <c r="I70" s="18">
        <v>1</v>
      </c>
      <c r="J70" s="18">
        <v>3</v>
      </c>
      <c r="K70" s="19">
        <v>8</v>
      </c>
      <c r="L70" s="19">
        <v>4</v>
      </c>
      <c r="M70" s="20">
        <v>3</v>
      </c>
      <c r="N70" s="21">
        <v>6</v>
      </c>
      <c r="O70" s="22">
        <v>3</v>
      </c>
      <c r="P70" s="21">
        <v>7</v>
      </c>
      <c r="Q70" s="23">
        <v>8</v>
      </c>
      <c r="R70" s="23">
        <v>2</v>
      </c>
      <c r="S70" s="23">
        <v>7</v>
      </c>
      <c r="T70" s="24">
        <v>9</v>
      </c>
      <c r="U70" s="19">
        <v>4</v>
      </c>
      <c r="V70" s="18">
        <v>3</v>
      </c>
      <c r="W70" s="23">
        <v>6</v>
      </c>
      <c r="X70" s="19"/>
      <c r="Y70" s="23">
        <v>6</v>
      </c>
      <c r="Z70" s="61">
        <f t="shared" ref="Z70:AB70" si="67">H70+K70+N70+Q70+T70+W70</f>
        <v>49</v>
      </c>
      <c r="AA70" s="59">
        <f t="shared" si="67"/>
        <v>14</v>
      </c>
      <c r="AB70" s="87">
        <f t="shared" si="67"/>
        <v>29</v>
      </c>
      <c r="AC70" s="82">
        <f t="shared" si="3"/>
        <v>75.384615384615387</v>
      </c>
      <c r="AD70" s="82">
        <f t="shared" si="4"/>
        <v>40</v>
      </c>
      <c r="AE70" s="82">
        <f t="shared" si="5"/>
        <v>64.444444444444443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8">
        <v>15</v>
      </c>
      <c r="I71" s="18">
        <v>2</v>
      </c>
      <c r="J71" s="18">
        <v>5</v>
      </c>
      <c r="K71" s="19">
        <v>10</v>
      </c>
      <c r="L71" s="19">
        <v>8</v>
      </c>
      <c r="M71" s="20">
        <v>4</v>
      </c>
      <c r="N71" s="21">
        <v>9</v>
      </c>
      <c r="O71" s="22">
        <v>6</v>
      </c>
      <c r="P71" s="21">
        <v>9</v>
      </c>
      <c r="Q71" s="23">
        <v>9</v>
      </c>
      <c r="R71" s="23">
        <v>6</v>
      </c>
      <c r="S71" s="23">
        <v>8</v>
      </c>
      <c r="T71" s="24">
        <v>9</v>
      </c>
      <c r="U71" s="19">
        <v>8</v>
      </c>
      <c r="V71" s="18">
        <v>5</v>
      </c>
      <c r="W71" s="23">
        <v>9</v>
      </c>
      <c r="X71" s="19"/>
      <c r="Y71" s="23">
        <v>10</v>
      </c>
      <c r="Z71" s="61">
        <f t="shared" ref="Z71:AB71" si="68">H71+K71+N71+Q71+T71+W71</f>
        <v>61</v>
      </c>
      <c r="AA71" s="59">
        <f t="shared" si="68"/>
        <v>30</v>
      </c>
      <c r="AB71" s="87">
        <f t="shared" si="68"/>
        <v>41</v>
      </c>
      <c r="AC71" s="82">
        <f t="shared" si="3"/>
        <v>93.84615384615384</v>
      </c>
      <c r="AD71" s="82">
        <f t="shared" si="4"/>
        <v>85.714285714285708</v>
      </c>
      <c r="AE71" s="82">
        <f t="shared" si="5"/>
        <v>91.111111111111114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8">
        <v>12</v>
      </c>
      <c r="I72" s="18">
        <v>2</v>
      </c>
      <c r="J72" s="18">
        <v>5</v>
      </c>
      <c r="K72" s="19">
        <v>10</v>
      </c>
      <c r="L72" s="19">
        <v>8</v>
      </c>
      <c r="M72" s="20">
        <v>4</v>
      </c>
      <c r="N72" s="21">
        <v>8</v>
      </c>
      <c r="O72" s="22">
        <v>6</v>
      </c>
      <c r="P72" s="21">
        <v>8</v>
      </c>
      <c r="Q72" s="23">
        <v>8</v>
      </c>
      <c r="R72" s="23">
        <v>6</v>
      </c>
      <c r="S72" s="23">
        <v>7</v>
      </c>
      <c r="T72" s="24">
        <v>8</v>
      </c>
      <c r="U72" s="19">
        <v>8</v>
      </c>
      <c r="V72" s="18">
        <v>5</v>
      </c>
      <c r="W72" s="23">
        <v>8</v>
      </c>
      <c r="X72" s="19"/>
      <c r="Y72" s="23">
        <v>9</v>
      </c>
      <c r="Z72" s="61">
        <f t="shared" ref="Z72:AB72" si="69">H72+K72+N72+Q72+T72+W72</f>
        <v>54</v>
      </c>
      <c r="AA72" s="59">
        <f t="shared" si="69"/>
        <v>30</v>
      </c>
      <c r="AB72" s="87">
        <f t="shared" si="69"/>
        <v>38</v>
      </c>
      <c r="AC72" s="82">
        <f t="shared" si="3"/>
        <v>83.07692307692308</v>
      </c>
      <c r="AD72" s="82">
        <f t="shared" si="4"/>
        <v>85.714285714285708</v>
      </c>
      <c r="AE72" s="82">
        <f t="shared" si="5"/>
        <v>84.444444444444443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8">
        <v>14</v>
      </c>
      <c r="I73" s="18">
        <v>1</v>
      </c>
      <c r="J73" s="18">
        <v>4</v>
      </c>
      <c r="K73" s="19">
        <v>6</v>
      </c>
      <c r="L73" s="19">
        <v>3</v>
      </c>
      <c r="M73" s="20">
        <v>2</v>
      </c>
      <c r="N73" s="21">
        <v>8</v>
      </c>
      <c r="O73" s="22">
        <v>3</v>
      </c>
      <c r="P73" s="21">
        <v>6</v>
      </c>
      <c r="Q73" s="23">
        <v>7</v>
      </c>
      <c r="R73" s="23">
        <v>2</v>
      </c>
      <c r="S73" s="23">
        <v>6</v>
      </c>
      <c r="T73" s="24">
        <v>9</v>
      </c>
      <c r="U73" s="19">
        <v>3</v>
      </c>
      <c r="V73" s="18">
        <v>4</v>
      </c>
      <c r="W73" s="23">
        <v>8</v>
      </c>
      <c r="X73" s="19"/>
      <c r="Y73" s="23">
        <v>7</v>
      </c>
      <c r="Z73" s="61">
        <f t="shared" ref="Z73:AB73" si="70">H73+K73+N73+Q73+T73+W73</f>
        <v>52</v>
      </c>
      <c r="AA73" s="59">
        <f t="shared" si="70"/>
        <v>12</v>
      </c>
      <c r="AB73" s="87">
        <f t="shared" si="70"/>
        <v>29</v>
      </c>
      <c r="AC73" s="82">
        <f t="shared" si="3"/>
        <v>80</v>
      </c>
      <c r="AD73" s="82">
        <f t="shared" si="4"/>
        <v>34.285714285714285</v>
      </c>
      <c r="AE73" s="82">
        <f t="shared" si="5"/>
        <v>64.444444444444443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8">
        <v>15</v>
      </c>
      <c r="I74" s="18">
        <v>2</v>
      </c>
      <c r="J74" s="18">
        <v>5</v>
      </c>
      <c r="K74" s="19">
        <v>9</v>
      </c>
      <c r="L74" s="19">
        <v>7</v>
      </c>
      <c r="M74" s="20">
        <v>3</v>
      </c>
      <c r="N74" s="21">
        <v>9</v>
      </c>
      <c r="O74" s="22">
        <v>6</v>
      </c>
      <c r="P74" s="21">
        <v>8</v>
      </c>
      <c r="Q74" s="23">
        <v>8</v>
      </c>
      <c r="R74" s="23">
        <v>6</v>
      </c>
      <c r="S74" s="23">
        <v>8</v>
      </c>
      <c r="T74" s="24">
        <v>10</v>
      </c>
      <c r="U74" s="19">
        <v>7</v>
      </c>
      <c r="V74" s="18">
        <v>5</v>
      </c>
      <c r="W74" s="23">
        <v>9</v>
      </c>
      <c r="X74" s="19"/>
      <c r="Y74" s="23">
        <v>11</v>
      </c>
      <c r="Z74" s="61">
        <f t="shared" ref="Z74:AB74" si="71">H74+K74+N74+Q74+T74+W74</f>
        <v>60</v>
      </c>
      <c r="AA74" s="59">
        <f t="shared" si="71"/>
        <v>28</v>
      </c>
      <c r="AB74" s="87">
        <f t="shared" si="71"/>
        <v>40</v>
      </c>
      <c r="AC74" s="82">
        <f t="shared" si="3"/>
        <v>92.307692307692307</v>
      </c>
      <c r="AD74" s="82">
        <f t="shared" si="4"/>
        <v>80</v>
      </c>
      <c r="AE74" s="82">
        <f t="shared" si="5"/>
        <v>88.888888888888886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8">
        <v>15</v>
      </c>
      <c r="I75" s="18">
        <v>2</v>
      </c>
      <c r="J75" s="18">
        <v>6</v>
      </c>
      <c r="K75" s="19">
        <v>9</v>
      </c>
      <c r="L75" s="19">
        <v>7</v>
      </c>
      <c r="M75" s="20">
        <v>4</v>
      </c>
      <c r="N75" s="21">
        <v>9</v>
      </c>
      <c r="O75" s="22">
        <v>5</v>
      </c>
      <c r="P75" s="21">
        <v>9</v>
      </c>
      <c r="Q75" s="23">
        <v>9</v>
      </c>
      <c r="R75" s="23">
        <v>4</v>
      </c>
      <c r="S75" s="23">
        <v>8</v>
      </c>
      <c r="T75" s="24">
        <v>6</v>
      </c>
      <c r="U75" s="19">
        <v>7</v>
      </c>
      <c r="V75" s="18">
        <v>6</v>
      </c>
      <c r="W75" s="23">
        <v>9</v>
      </c>
      <c r="X75" s="19"/>
      <c r="Y75" s="23">
        <v>11</v>
      </c>
      <c r="Z75" s="61">
        <f t="shared" ref="Z75:AB75" si="72">H75+K75+N75+Q75+T75+W75</f>
        <v>57</v>
      </c>
      <c r="AA75" s="59">
        <f t="shared" si="72"/>
        <v>25</v>
      </c>
      <c r="AB75" s="87">
        <f t="shared" si="72"/>
        <v>44</v>
      </c>
      <c r="AC75" s="82">
        <f t="shared" si="3"/>
        <v>87.692307692307693</v>
      </c>
      <c r="AD75" s="82">
        <f t="shared" si="4"/>
        <v>71.428571428571431</v>
      </c>
      <c r="AE75" s="82">
        <f t="shared" si="5"/>
        <v>97.777777777777771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8">
        <v>14</v>
      </c>
      <c r="I76" s="18">
        <v>2</v>
      </c>
      <c r="J76" s="18">
        <v>6</v>
      </c>
      <c r="K76" s="19">
        <v>10</v>
      </c>
      <c r="L76" s="19">
        <v>8</v>
      </c>
      <c r="M76" s="20">
        <v>4</v>
      </c>
      <c r="N76" s="21">
        <v>8</v>
      </c>
      <c r="O76" s="22">
        <v>6</v>
      </c>
      <c r="P76" s="21">
        <v>9</v>
      </c>
      <c r="Q76" s="23">
        <v>9</v>
      </c>
      <c r="R76" s="23">
        <v>6</v>
      </c>
      <c r="S76" s="23">
        <v>8</v>
      </c>
      <c r="T76" s="24">
        <v>10</v>
      </c>
      <c r="U76" s="19">
        <v>8</v>
      </c>
      <c r="V76" s="18">
        <v>6</v>
      </c>
      <c r="W76" s="23">
        <v>8</v>
      </c>
      <c r="X76" s="19"/>
      <c r="Y76" s="23">
        <v>11</v>
      </c>
      <c r="Z76" s="61">
        <f t="shared" ref="Z76:AB76" si="73">H76+K76+N76+Q76+T76+W76</f>
        <v>59</v>
      </c>
      <c r="AA76" s="59">
        <f t="shared" si="73"/>
        <v>30</v>
      </c>
      <c r="AB76" s="87">
        <f t="shared" si="73"/>
        <v>44</v>
      </c>
      <c r="AC76" s="82">
        <f t="shared" si="3"/>
        <v>90.769230769230774</v>
      </c>
      <c r="AD76" s="82">
        <f t="shared" si="4"/>
        <v>85.714285714285708</v>
      </c>
      <c r="AE76" s="82">
        <f t="shared" si="5"/>
        <v>97.777777777777771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8">
        <v>10</v>
      </c>
      <c r="I77" s="18">
        <v>2</v>
      </c>
      <c r="J77" s="18">
        <v>5</v>
      </c>
      <c r="K77" s="19">
        <v>10</v>
      </c>
      <c r="L77" s="19">
        <v>7</v>
      </c>
      <c r="M77" s="20">
        <v>4</v>
      </c>
      <c r="N77" s="21">
        <v>8</v>
      </c>
      <c r="O77" s="22">
        <v>6</v>
      </c>
      <c r="P77" s="21">
        <v>8</v>
      </c>
      <c r="Q77" s="23">
        <v>9</v>
      </c>
      <c r="R77" s="23">
        <v>6</v>
      </c>
      <c r="S77" s="23">
        <v>7</v>
      </c>
      <c r="T77" s="24">
        <v>9</v>
      </c>
      <c r="U77" s="19">
        <v>7</v>
      </c>
      <c r="V77" s="18">
        <v>5</v>
      </c>
      <c r="W77" s="23">
        <v>8</v>
      </c>
      <c r="X77" s="19"/>
      <c r="Y77" s="23">
        <v>8</v>
      </c>
      <c r="Z77" s="61">
        <f t="shared" ref="Z77:AB77" si="74">H77+K77+N77+Q77+T77+W77</f>
        <v>54</v>
      </c>
      <c r="AA77" s="59">
        <f t="shared" si="74"/>
        <v>28</v>
      </c>
      <c r="AB77" s="87">
        <f t="shared" si="74"/>
        <v>37</v>
      </c>
      <c r="AC77" s="82">
        <f t="shared" si="3"/>
        <v>83.07692307692308</v>
      </c>
      <c r="AD77" s="82">
        <f t="shared" si="4"/>
        <v>80</v>
      </c>
      <c r="AE77" s="82">
        <f t="shared" si="5"/>
        <v>82.222222222222214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8">
        <v>13</v>
      </c>
      <c r="I78" s="18">
        <v>2</v>
      </c>
      <c r="J78" s="18">
        <v>5</v>
      </c>
      <c r="K78" s="19">
        <v>10</v>
      </c>
      <c r="L78" s="19">
        <v>7</v>
      </c>
      <c r="M78" s="20">
        <v>3</v>
      </c>
      <c r="N78" s="21">
        <v>8</v>
      </c>
      <c r="O78" s="22">
        <v>5</v>
      </c>
      <c r="P78" s="21">
        <v>8</v>
      </c>
      <c r="Q78" s="23">
        <v>8</v>
      </c>
      <c r="R78" s="23">
        <v>6</v>
      </c>
      <c r="S78" s="23">
        <v>8</v>
      </c>
      <c r="T78" s="24">
        <v>6</v>
      </c>
      <c r="U78" s="19">
        <v>7</v>
      </c>
      <c r="V78" s="18">
        <v>5</v>
      </c>
      <c r="W78" s="23">
        <v>6</v>
      </c>
      <c r="X78" s="19"/>
      <c r="Y78" s="23">
        <v>10</v>
      </c>
      <c r="Z78" s="61">
        <f t="shared" ref="Z78:AB78" si="75">H78+K78+N78+Q78+T78+W78</f>
        <v>51</v>
      </c>
      <c r="AA78" s="59">
        <f t="shared" si="75"/>
        <v>27</v>
      </c>
      <c r="AB78" s="87">
        <f t="shared" si="75"/>
        <v>39</v>
      </c>
      <c r="AC78" s="82">
        <f t="shared" si="3"/>
        <v>78.461538461538467</v>
      </c>
      <c r="AD78" s="82">
        <f t="shared" si="4"/>
        <v>77.142857142857153</v>
      </c>
      <c r="AE78" s="82">
        <f t="shared" si="5"/>
        <v>86.666666666666671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8">
        <v>14</v>
      </c>
      <c r="I79" s="18">
        <v>2</v>
      </c>
      <c r="J79" s="18">
        <v>6</v>
      </c>
      <c r="K79" s="19">
        <v>9</v>
      </c>
      <c r="L79" s="19">
        <v>8</v>
      </c>
      <c r="M79" s="20">
        <v>4</v>
      </c>
      <c r="N79" s="21">
        <v>9</v>
      </c>
      <c r="O79" s="22">
        <v>6</v>
      </c>
      <c r="P79" s="21">
        <v>8</v>
      </c>
      <c r="Q79" s="23">
        <v>9</v>
      </c>
      <c r="R79" s="23">
        <v>6</v>
      </c>
      <c r="S79" s="23">
        <v>7</v>
      </c>
      <c r="T79" s="24">
        <v>6</v>
      </c>
      <c r="U79" s="19">
        <v>8</v>
      </c>
      <c r="V79" s="18">
        <v>6</v>
      </c>
      <c r="W79" s="23">
        <v>9</v>
      </c>
      <c r="X79" s="19"/>
      <c r="Y79" s="23">
        <v>10</v>
      </c>
      <c r="Z79" s="61">
        <f t="shared" ref="Z79:AB79" si="76">H79+K79+N79+Q79+T79+W79</f>
        <v>56</v>
      </c>
      <c r="AA79" s="59">
        <f t="shared" si="76"/>
        <v>30</v>
      </c>
      <c r="AB79" s="87">
        <f t="shared" si="76"/>
        <v>41</v>
      </c>
      <c r="AC79" s="82">
        <f t="shared" si="3"/>
        <v>86.15384615384616</v>
      </c>
      <c r="AD79" s="82">
        <f t="shared" si="4"/>
        <v>85.714285714285708</v>
      </c>
      <c r="AE79" s="82">
        <f t="shared" si="5"/>
        <v>91.111111111111114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8">
        <v>15</v>
      </c>
      <c r="I80" s="18">
        <v>2</v>
      </c>
      <c r="J80" s="18">
        <v>6</v>
      </c>
      <c r="K80" s="19">
        <v>10</v>
      </c>
      <c r="L80" s="19">
        <v>8</v>
      </c>
      <c r="M80" s="20">
        <v>4</v>
      </c>
      <c r="N80" s="21">
        <v>9</v>
      </c>
      <c r="O80" s="22">
        <v>6</v>
      </c>
      <c r="P80" s="21">
        <v>9</v>
      </c>
      <c r="Q80" s="23">
        <v>10</v>
      </c>
      <c r="R80" s="23">
        <v>4</v>
      </c>
      <c r="S80" s="23">
        <v>8</v>
      </c>
      <c r="T80" s="34">
        <v>9</v>
      </c>
      <c r="U80" s="19">
        <v>8</v>
      </c>
      <c r="V80" s="18">
        <v>6</v>
      </c>
      <c r="W80" s="23">
        <v>9</v>
      </c>
      <c r="X80" s="19"/>
      <c r="Y80" s="23">
        <v>11</v>
      </c>
      <c r="Z80" s="61">
        <f t="shared" ref="Z80:AB80" si="77">H80+K80+N80+Q80+T80+W80</f>
        <v>62</v>
      </c>
      <c r="AA80" s="59">
        <f t="shared" si="77"/>
        <v>28</v>
      </c>
      <c r="AB80" s="87">
        <f t="shared" si="77"/>
        <v>44</v>
      </c>
      <c r="AC80" s="82">
        <f t="shared" si="3"/>
        <v>95.384615384615387</v>
      </c>
      <c r="AD80" s="82">
        <f t="shared" si="4"/>
        <v>80</v>
      </c>
      <c r="AE80" s="82">
        <f t="shared" si="5"/>
        <v>97.777777777777771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8">
        <v>15</v>
      </c>
      <c r="I81" s="18">
        <v>2</v>
      </c>
      <c r="J81" s="18">
        <v>6</v>
      </c>
      <c r="K81" s="19">
        <v>10</v>
      </c>
      <c r="L81" s="19">
        <v>8</v>
      </c>
      <c r="M81" s="20">
        <v>4</v>
      </c>
      <c r="N81" s="21">
        <v>9</v>
      </c>
      <c r="O81" s="22">
        <v>6</v>
      </c>
      <c r="P81" s="21">
        <v>9</v>
      </c>
      <c r="Q81" s="23">
        <v>10</v>
      </c>
      <c r="R81" s="23">
        <v>4</v>
      </c>
      <c r="S81" s="23">
        <v>8</v>
      </c>
      <c r="T81" s="24">
        <v>10</v>
      </c>
      <c r="U81" s="19">
        <v>8</v>
      </c>
      <c r="V81" s="18">
        <v>6</v>
      </c>
      <c r="W81" s="11">
        <v>9</v>
      </c>
      <c r="X81" s="4"/>
      <c r="Y81" s="11">
        <v>11</v>
      </c>
      <c r="Z81" s="61">
        <f t="shared" ref="Z81:AB81" si="78">H81+K81+N81+Q81+T81+W81</f>
        <v>63</v>
      </c>
      <c r="AA81" s="59">
        <f t="shared" si="78"/>
        <v>28</v>
      </c>
      <c r="AB81" s="87">
        <f t="shared" si="78"/>
        <v>44</v>
      </c>
      <c r="AC81" s="82">
        <f t="shared" si="3"/>
        <v>96.92307692307692</v>
      </c>
      <c r="AD81" s="82">
        <f t="shared" si="4"/>
        <v>80</v>
      </c>
      <c r="AE81" s="82">
        <f t="shared" si="5"/>
        <v>97.777777777777771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35">
        <v>10</v>
      </c>
      <c r="I82" s="35">
        <v>1</v>
      </c>
      <c r="J82" s="35">
        <v>5</v>
      </c>
      <c r="K82" s="4">
        <v>6</v>
      </c>
      <c r="L82" s="4">
        <v>7</v>
      </c>
      <c r="M82" s="9">
        <v>1</v>
      </c>
      <c r="N82" s="32">
        <v>5</v>
      </c>
      <c r="O82" s="22">
        <v>5</v>
      </c>
      <c r="P82" s="32">
        <v>6</v>
      </c>
      <c r="Q82" s="11">
        <v>7</v>
      </c>
      <c r="R82" s="11">
        <v>4</v>
      </c>
      <c r="S82" s="11">
        <v>4</v>
      </c>
      <c r="T82" s="24">
        <v>6</v>
      </c>
      <c r="U82" s="4">
        <v>7</v>
      </c>
      <c r="V82" s="35">
        <v>5</v>
      </c>
      <c r="W82" s="11">
        <v>6</v>
      </c>
      <c r="X82" s="4"/>
      <c r="Y82" s="11">
        <v>8</v>
      </c>
      <c r="Z82" s="61">
        <f t="shared" ref="Z82:AB82" si="79">H82+K82+N82+Q82+T82+W82</f>
        <v>40</v>
      </c>
      <c r="AA82" s="59">
        <f t="shared" si="79"/>
        <v>24</v>
      </c>
      <c r="AB82" s="87">
        <f t="shared" si="79"/>
        <v>29</v>
      </c>
      <c r="AC82" s="82">
        <f t="shared" si="3"/>
        <v>61.53846153846154</v>
      </c>
      <c r="AD82" s="82">
        <f t="shared" si="4"/>
        <v>68.571428571428569</v>
      </c>
      <c r="AE82" s="82">
        <f t="shared" si="5"/>
        <v>64.444444444444443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8">
        <v>14</v>
      </c>
      <c r="I83" s="18">
        <v>1</v>
      </c>
      <c r="J83" s="18">
        <v>4</v>
      </c>
      <c r="K83" s="19">
        <v>8</v>
      </c>
      <c r="L83" s="19">
        <v>6</v>
      </c>
      <c r="M83" s="20">
        <v>3</v>
      </c>
      <c r="N83" s="21">
        <v>7</v>
      </c>
      <c r="O83" s="33">
        <v>5</v>
      </c>
      <c r="P83" s="21">
        <v>7</v>
      </c>
      <c r="Q83" s="23">
        <v>7</v>
      </c>
      <c r="R83" s="23">
        <v>4</v>
      </c>
      <c r="S83" s="23">
        <v>7</v>
      </c>
      <c r="T83" s="34">
        <v>10</v>
      </c>
      <c r="U83" s="19">
        <v>6</v>
      </c>
      <c r="V83" s="18">
        <v>4</v>
      </c>
      <c r="W83" s="23">
        <v>7</v>
      </c>
      <c r="X83" s="19"/>
      <c r="Y83" s="23">
        <v>9</v>
      </c>
      <c r="Z83" s="61">
        <f t="shared" ref="Z83:AB83" si="80">H83+K83+N83+Q83+T83+W83</f>
        <v>53</v>
      </c>
      <c r="AA83" s="59">
        <f t="shared" si="80"/>
        <v>22</v>
      </c>
      <c r="AB83" s="64">
        <f t="shared" si="80"/>
        <v>34</v>
      </c>
      <c r="AC83" s="82">
        <f t="shared" si="3"/>
        <v>81.538461538461533</v>
      </c>
      <c r="AD83" s="82">
        <f t="shared" si="4"/>
        <v>62.857142857142854</v>
      </c>
      <c r="AE83" s="82">
        <f t="shared" si="5"/>
        <v>75.555555555555557</v>
      </c>
    </row>
    <row r="84" spans="1:31" ht="18" customHeight="1">
      <c r="A84" s="52"/>
      <c r="B84" s="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19"/>
      <c r="U84" s="19"/>
      <c r="V84" s="53"/>
      <c r="W84" s="53"/>
      <c r="X84" s="53"/>
      <c r="Y84" s="53"/>
      <c r="Z84" s="53"/>
      <c r="AA84" s="53"/>
      <c r="AB84" s="53"/>
      <c r="AC84" s="53"/>
      <c r="AD84" s="53"/>
      <c r="AE84" s="53"/>
    </row>
    <row r="85" spans="1:31" ht="18" customHeight="1">
      <c r="A85" s="52"/>
      <c r="T85" s="53"/>
      <c r="U85" s="53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140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141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142</v>
      </c>
      <c r="D6" s="52"/>
      <c r="E6" s="52"/>
      <c r="F6" s="90"/>
      <c r="G6" s="3"/>
      <c r="H6" s="4" t="s">
        <v>143</v>
      </c>
      <c r="I6" s="4" t="s">
        <v>144</v>
      </c>
      <c r="J6" s="5" t="s">
        <v>15</v>
      </c>
      <c r="K6" s="4" t="s">
        <v>145</v>
      </c>
      <c r="L6" s="4" t="s">
        <v>146</v>
      </c>
      <c r="M6" s="4" t="s">
        <v>147</v>
      </c>
      <c r="N6" s="4" t="s">
        <v>148</v>
      </c>
      <c r="O6" s="4" t="s">
        <v>149</v>
      </c>
      <c r="P6" s="5" t="s">
        <v>21</v>
      </c>
      <c r="Q6" s="5" t="s">
        <v>22</v>
      </c>
      <c r="R6" s="4" t="s">
        <v>150</v>
      </c>
      <c r="S6" s="4" t="s">
        <v>151</v>
      </c>
      <c r="T6" s="4" t="s">
        <v>152</v>
      </c>
      <c r="U6" s="4" t="s">
        <v>153</v>
      </c>
      <c r="V6" s="4" t="s">
        <v>154</v>
      </c>
      <c r="W6" s="4" t="s">
        <v>155</v>
      </c>
      <c r="X6" s="4" t="s">
        <v>156</v>
      </c>
      <c r="Y6" s="4" t="s">
        <v>157</v>
      </c>
      <c r="Z6" s="4" t="s">
        <v>158</v>
      </c>
      <c r="AA6" s="4" t="s">
        <v>159</v>
      </c>
      <c r="AB6" s="4" t="s">
        <v>160</v>
      </c>
      <c r="AC6" s="4" t="s">
        <v>161</v>
      </c>
      <c r="AD6" s="4" t="s">
        <v>162</v>
      </c>
      <c r="AE6" s="5" t="s">
        <v>36</v>
      </c>
    </row>
    <row r="7" spans="1:31" ht="18" customHeight="1">
      <c r="A7" s="158"/>
      <c r="B7" s="159"/>
      <c r="C7" s="7" t="s">
        <v>163</v>
      </c>
      <c r="D7" s="8"/>
      <c r="E7" s="8"/>
      <c r="F7" s="8"/>
      <c r="G7" s="9"/>
      <c r="H7" s="10">
        <v>12</v>
      </c>
      <c r="I7" s="10">
        <v>5</v>
      </c>
      <c r="J7" s="10">
        <v>5</v>
      </c>
      <c r="K7" s="4">
        <v>9</v>
      </c>
      <c r="L7" s="9">
        <v>6</v>
      </c>
      <c r="M7" s="9">
        <v>4</v>
      </c>
      <c r="N7" s="4">
        <v>9</v>
      </c>
      <c r="O7" s="9">
        <v>7</v>
      </c>
      <c r="P7" s="5">
        <v>8</v>
      </c>
      <c r="Q7" s="10">
        <v>8</v>
      </c>
      <c r="R7" s="11">
        <v>6</v>
      </c>
      <c r="S7" s="11">
        <v>4</v>
      </c>
      <c r="T7" s="12">
        <v>9</v>
      </c>
      <c r="U7" s="13">
        <v>6</v>
      </c>
      <c r="V7" s="13">
        <v>4</v>
      </c>
      <c r="W7" s="91">
        <v>6</v>
      </c>
      <c r="X7" s="4"/>
      <c r="Y7" s="4">
        <v>9</v>
      </c>
      <c r="Z7" s="4">
        <f t="shared" ref="Z7:AB7" si="0">H7+K7+N7+Q7+T7+W7</f>
        <v>53</v>
      </c>
      <c r="AA7" s="4">
        <f t="shared" si="0"/>
        <v>30</v>
      </c>
      <c r="AB7" s="4">
        <f t="shared" si="0"/>
        <v>34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8">
        <v>12</v>
      </c>
      <c r="I8" s="18">
        <v>5</v>
      </c>
      <c r="J8" s="18">
        <v>5</v>
      </c>
      <c r="K8" s="19">
        <v>9</v>
      </c>
      <c r="L8" s="20">
        <v>6</v>
      </c>
      <c r="M8" s="20">
        <v>4</v>
      </c>
      <c r="N8" s="21">
        <v>9</v>
      </c>
      <c r="O8" s="22">
        <v>7</v>
      </c>
      <c r="P8" s="16">
        <v>8</v>
      </c>
      <c r="Q8" s="23">
        <v>8</v>
      </c>
      <c r="R8" s="23">
        <v>6</v>
      </c>
      <c r="S8" s="23">
        <v>4</v>
      </c>
      <c r="T8" s="92">
        <v>8</v>
      </c>
      <c r="U8" s="25">
        <v>5</v>
      </c>
      <c r="V8" s="25">
        <v>3</v>
      </c>
      <c r="W8" s="19">
        <v>6</v>
      </c>
      <c r="X8" s="19"/>
      <c r="Y8" s="19">
        <v>9</v>
      </c>
      <c r="Z8" s="19">
        <f t="shared" ref="Z8:AB8" si="1">H8+K8+N8+Q8+T8+W8</f>
        <v>52</v>
      </c>
      <c r="AA8" s="28">
        <f t="shared" si="1"/>
        <v>29</v>
      </c>
      <c r="AB8" s="28">
        <f t="shared" si="1"/>
        <v>33</v>
      </c>
      <c r="AC8" s="19">
        <f t="shared" ref="AC8:AE8" si="2">(Z8/Z7)*100</f>
        <v>98.113207547169807</v>
      </c>
      <c r="AD8" s="19">
        <f t="shared" si="2"/>
        <v>96.666666666666671</v>
      </c>
      <c r="AE8" s="19">
        <f t="shared" si="2"/>
        <v>97.058823529411768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8">
        <v>12</v>
      </c>
      <c r="I9" s="18">
        <v>5</v>
      </c>
      <c r="J9" s="18">
        <v>5</v>
      </c>
      <c r="K9" s="19">
        <v>9</v>
      </c>
      <c r="L9" s="20">
        <v>6</v>
      </c>
      <c r="M9" s="20">
        <v>4</v>
      </c>
      <c r="N9" s="21">
        <v>9</v>
      </c>
      <c r="O9" s="22">
        <v>7</v>
      </c>
      <c r="P9" s="16">
        <v>8</v>
      </c>
      <c r="Q9" s="23">
        <v>8</v>
      </c>
      <c r="R9" s="23">
        <v>6</v>
      </c>
      <c r="S9" s="23">
        <v>4</v>
      </c>
      <c r="T9" s="92">
        <v>8</v>
      </c>
      <c r="U9" s="25">
        <v>5</v>
      </c>
      <c r="V9" s="25">
        <v>3</v>
      </c>
      <c r="W9" s="19">
        <v>6</v>
      </c>
      <c r="X9" s="19"/>
      <c r="Y9" s="19">
        <v>9</v>
      </c>
      <c r="Z9" s="19">
        <f t="shared" ref="Z9:AB9" si="3">H9+K9+N9+Q9+T9+W9</f>
        <v>52</v>
      </c>
      <c r="AA9" s="28">
        <f t="shared" si="3"/>
        <v>29</v>
      </c>
      <c r="AB9" s="28">
        <f t="shared" si="3"/>
        <v>33</v>
      </c>
      <c r="AC9" s="19">
        <f t="shared" ref="AC9:AE9" si="4">(Z9/Z7)*100</f>
        <v>98.113207547169807</v>
      </c>
      <c r="AD9" s="19">
        <f t="shared" si="4"/>
        <v>96.666666666666671</v>
      </c>
      <c r="AE9" s="19">
        <f t="shared" si="4"/>
        <v>97.058823529411768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8">
        <v>10</v>
      </c>
      <c r="I10" s="18">
        <v>5</v>
      </c>
      <c r="J10" s="18">
        <v>5</v>
      </c>
      <c r="K10" s="19">
        <v>8</v>
      </c>
      <c r="L10" s="20">
        <v>3</v>
      </c>
      <c r="M10" s="20">
        <v>3</v>
      </c>
      <c r="N10" s="21">
        <v>9</v>
      </c>
      <c r="O10" s="22">
        <v>5</v>
      </c>
      <c r="P10" s="16">
        <v>8</v>
      </c>
      <c r="Q10" s="23">
        <v>8</v>
      </c>
      <c r="R10" s="23">
        <v>4</v>
      </c>
      <c r="S10" s="23">
        <v>4</v>
      </c>
      <c r="T10" s="24">
        <v>8</v>
      </c>
      <c r="U10" s="25">
        <v>3</v>
      </c>
      <c r="V10" s="26">
        <v>3</v>
      </c>
      <c r="W10" s="19">
        <v>6</v>
      </c>
      <c r="X10" s="19"/>
      <c r="Y10" s="19">
        <v>8</v>
      </c>
      <c r="Z10" s="19">
        <f t="shared" ref="Z10:AB10" si="5">H10+K10+N10+Q10+T10+W10</f>
        <v>49</v>
      </c>
      <c r="AA10" s="28">
        <f t="shared" si="5"/>
        <v>20</v>
      </c>
      <c r="AB10" s="28">
        <f t="shared" si="5"/>
        <v>31</v>
      </c>
      <c r="AC10" s="19">
        <f t="shared" ref="AC10:AE10" si="6">(Z10/Z7)*100</f>
        <v>92.452830188679243</v>
      </c>
      <c r="AD10" s="19">
        <f t="shared" si="6"/>
        <v>66.666666666666657</v>
      </c>
      <c r="AE10" s="19">
        <f t="shared" si="6"/>
        <v>91.17647058823529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8">
        <v>12</v>
      </c>
      <c r="I11" s="18">
        <v>5</v>
      </c>
      <c r="J11" s="18">
        <v>5</v>
      </c>
      <c r="K11" s="19">
        <v>7</v>
      </c>
      <c r="L11" s="20">
        <v>6</v>
      </c>
      <c r="M11" s="20">
        <v>3</v>
      </c>
      <c r="N11" s="21">
        <v>7</v>
      </c>
      <c r="O11" s="22">
        <v>7</v>
      </c>
      <c r="P11" s="16">
        <v>8</v>
      </c>
      <c r="Q11" s="23">
        <v>8</v>
      </c>
      <c r="R11" s="23">
        <v>6</v>
      </c>
      <c r="S11" s="23">
        <v>3</v>
      </c>
      <c r="T11" s="24">
        <v>7</v>
      </c>
      <c r="U11" s="26">
        <v>6</v>
      </c>
      <c r="V11" s="26">
        <v>3</v>
      </c>
      <c r="W11" s="19">
        <v>3</v>
      </c>
      <c r="X11" s="4"/>
      <c r="Y11" s="4">
        <v>7</v>
      </c>
      <c r="Z11" s="19">
        <f t="shared" ref="Z11:AB11" si="7">H11+K11+N11+Q11+T11+W11</f>
        <v>44</v>
      </c>
      <c r="AA11" s="28">
        <f t="shared" si="7"/>
        <v>30</v>
      </c>
      <c r="AB11" s="28">
        <f t="shared" si="7"/>
        <v>29</v>
      </c>
      <c r="AC11" s="19">
        <f t="shared" ref="AC11:AE11" si="8">(Z11/Z7)*100</f>
        <v>83.018867924528308</v>
      </c>
      <c r="AD11" s="19">
        <f t="shared" si="8"/>
        <v>100</v>
      </c>
      <c r="AE11" s="19">
        <f t="shared" si="8"/>
        <v>85.294117647058826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8">
        <v>12</v>
      </c>
      <c r="I12" s="18">
        <v>5</v>
      </c>
      <c r="J12" s="18">
        <v>5</v>
      </c>
      <c r="K12" s="19">
        <v>8</v>
      </c>
      <c r="L12" s="20">
        <v>5</v>
      </c>
      <c r="M12" s="20">
        <v>4</v>
      </c>
      <c r="N12" s="32">
        <v>9</v>
      </c>
      <c r="O12" s="33">
        <v>6</v>
      </c>
      <c r="P12" s="16">
        <v>8</v>
      </c>
      <c r="Q12" s="11">
        <v>8</v>
      </c>
      <c r="R12" s="11">
        <v>4</v>
      </c>
      <c r="S12" s="11">
        <v>4</v>
      </c>
      <c r="T12" s="24">
        <v>8</v>
      </c>
      <c r="U12" s="26">
        <v>5</v>
      </c>
      <c r="V12" s="25">
        <v>3</v>
      </c>
      <c r="W12" s="4">
        <v>6</v>
      </c>
      <c r="X12" s="4"/>
      <c r="Y12" s="19">
        <v>9</v>
      </c>
      <c r="Z12" s="19">
        <f t="shared" ref="Z12:AB12" si="9">H12+K12+N12+Q12+T12+W12</f>
        <v>51</v>
      </c>
      <c r="AA12" s="28">
        <f t="shared" si="9"/>
        <v>25</v>
      </c>
      <c r="AB12" s="28">
        <f t="shared" si="9"/>
        <v>33</v>
      </c>
      <c r="AC12" s="19">
        <f t="shared" ref="AC12:AE12" si="10">(Z12/Z7)*100</f>
        <v>96.226415094339629</v>
      </c>
      <c r="AD12" s="19">
        <f t="shared" si="10"/>
        <v>83.333333333333343</v>
      </c>
      <c r="AE12" s="19">
        <f t="shared" si="10"/>
        <v>97.058823529411768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8">
        <v>12</v>
      </c>
      <c r="I13" s="18">
        <v>5</v>
      </c>
      <c r="J13" s="18">
        <v>5</v>
      </c>
      <c r="K13" s="19">
        <v>9</v>
      </c>
      <c r="L13" s="20">
        <v>6</v>
      </c>
      <c r="M13" s="20">
        <v>3</v>
      </c>
      <c r="N13" s="32">
        <v>9</v>
      </c>
      <c r="O13" s="33">
        <v>7</v>
      </c>
      <c r="P13" s="16">
        <v>8</v>
      </c>
      <c r="Q13" s="11">
        <v>8</v>
      </c>
      <c r="R13" s="11">
        <v>6</v>
      </c>
      <c r="S13" s="11">
        <v>4</v>
      </c>
      <c r="T13" s="24">
        <v>9</v>
      </c>
      <c r="U13" s="26">
        <v>6</v>
      </c>
      <c r="V13" s="26">
        <v>3</v>
      </c>
      <c r="W13" s="19">
        <v>6</v>
      </c>
      <c r="X13" s="19"/>
      <c r="Y13" s="19">
        <v>8</v>
      </c>
      <c r="Z13" s="19">
        <f t="shared" ref="Z13:AB13" si="11">H13+K13+N13+Q13+T13+W13</f>
        <v>53</v>
      </c>
      <c r="AA13" s="28">
        <f t="shared" si="11"/>
        <v>30</v>
      </c>
      <c r="AB13" s="28">
        <f t="shared" si="11"/>
        <v>31</v>
      </c>
      <c r="AC13" s="19">
        <f t="shared" ref="AC13:AE13" si="12">(Z13/Z7)*100</f>
        <v>100</v>
      </c>
      <c r="AD13" s="19">
        <f t="shared" si="12"/>
        <v>100</v>
      </c>
      <c r="AE13" s="19">
        <f t="shared" si="12"/>
        <v>91.17647058823529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8">
        <v>12</v>
      </c>
      <c r="I14" s="18">
        <v>5</v>
      </c>
      <c r="J14" s="18">
        <v>5</v>
      </c>
      <c r="K14" s="19">
        <v>8</v>
      </c>
      <c r="L14" s="20">
        <v>5</v>
      </c>
      <c r="M14" s="20">
        <v>3</v>
      </c>
      <c r="N14" s="32">
        <v>9</v>
      </c>
      <c r="O14" s="33">
        <v>6</v>
      </c>
      <c r="P14" s="16">
        <v>8</v>
      </c>
      <c r="Q14" s="11">
        <v>8</v>
      </c>
      <c r="R14" s="23">
        <v>4</v>
      </c>
      <c r="S14" s="23">
        <v>4</v>
      </c>
      <c r="T14" s="24">
        <v>8</v>
      </c>
      <c r="U14" s="26">
        <v>5</v>
      </c>
      <c r="V14" s="26">
        <v>3</v>
      </c>
      <c r="W14" s="19">
        <v>6</v>
      </c>
      <c r="X14" s="19"/>
      <c r="Y14" s="19">
        <v>8</v>
      </c>
      <c r="Z14" s="19">
        <f t="shared" ref="Z14:AB14" si="13">H14+K14+N14+Q14+T14+W14</f>
        <v>51</v>
      </c>
      <c r="AA14" s="28">
        <f t="shared" si="13"/>
        <v>25</v>
      </c>
      <c r="AB14" s="28">
        <f t="shared" si="13"/>
        <v>31</v>
      </c>
      <c r="AC14" s="19">
        <f t="shared" ref="AC14:AE14" si="14">(Z14/Z7)*100</f>
        <v>96.226415094339629</v>
      </c>
      <c r="AD14" s="19">
        <f t="shared" si="14"/>
        <v>83.333333333333343</v>
      </c>
      <c r="AE14" s="19">
        <f t="shared" si="14"/>
        <v>91.17647058823529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8">
        <v>12</v>
      </c>
      <c r="I15" s="18">
        <v>5</v>
      </c>
      <c r="J15" s="18">
        <v>5</v>
      </c>
      <c r="K15" s="19">
        <v>7</v>
      </c>
      <c r="L15" s="20">
        <v>5</v>
      </c>
      <c r="M15" s="20">
        <v>4</v>
      </c>
      <c r="N15" s="32">
        <v>8</v>
      </c>
      <c r="O15" s="33">
        <v>6</v>
      </c>
      <c r="P15" s="16">
        <v>8</v>
      </c>
      <c r="Q15" s="11">
        <v>8</v>
      </c>
      <c r="R15" s="23">
        <v>4</v>
      </c>
      <c r="S15" s="23">
        <v>4</v>
      </c>
      <c r="T15" s="24">
        <v>7</v>
      </c>
      <c r="U15" s="26">
        <v>5</v>
      </c>
      <c r="V15" s="26">
        <v>4</v>
      </c>
      <c r="W15" s="19">
        <v>4</v>
      </c>
      <c r="X15" s="19"/>
      <c r="Y15" s="19">
        <v>8</v>
      </c>
      <c r="Z15" s="19">
        <f t="shared" ref="Z15:AB15" si="15">H15+K15+N15+Q15+T15+W15</f>
        <v>46</v>
      </c>
      <c r="AA15" s="28">
        <f t="shared" si="15"/>
        <v>25</v>
      </c>
      <c r="AB15" s="28">
        <f t="shared" si="15"/>
        <v>33</v>
      </c>
      <c r="AC15" s="19">
        <f t="shared" ref="AC15:AE15" si="16">(Z15/Z7)*100</f>
        <v>86.79245283018868</v>
      </c>
      <c r="AD15" s="19">
        <f t="shared" si="16"/>
        <v>83.333333333333343</v>
      </c>
      <c r="AE15" s="19">
        <f t="shared" si="16"/>
        <v>97.058823529411768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8">
        <v>10</v>
      </c>
      <c r="I16" s="18">
        <v>5</v>
      </c>
      <c r="J16" s="18">
        <v>5</v>
      </c>
      <c r="K16" s="19">
        <v>9</v>
      </c>
      <c r="L16" s="20">
        <v>6</v>
      </c>
      <c r="M16" s="20">
        <v>4</v>
      </c>
      <c r="N16" s="32">
        <v>8</v>
      </c>
      <c r="O16" s="33">
        <v>7</v>
      </c>
      <c r="P16" s="16">
        <v>8</v>
      </c>
      <c r="Q16" s="11">
        <v>8</v>
      </c>
      <c r="R16" s="11">
        <v>6</v>
      </c>
      <c r="S16" s="11">
        <v>4</v>
      </c>
      <c r="T16" s="24">
        <v>9</v>
      </c>
      <c r="U16" s="26">
        <v>6</v>
      </c>
      <c r="V16" s="26">
        <v>4</v>
      </c>
      <c r="W16" s="4">
        <v>5</v>
      </c>
      <c r="X16" s="4"/>
      <c r="Y16" s="4">
        <v>9</v>
      </c>
      <c r="Z16" s="19">
        <f t="shared" ref="Z16:AB16" si="17">H16+K16+N16+Q16+T16+W16</f>
        <v>49</v>
      </c>
      <c r="AA16" s="28">
        <f t="shared" si="17"/>
        <v>30</v>
      </c>
      <c r="AB16" s="28">
        <f t="shared" si="17"/>
        <v>34</v>
      </c>
      <c r="AC16" s="19">
        <f t="shared" ref="AC16:AE16" si="18">(Z16/Z7)*100</f>
        <v>92.452830188679243</v>
      </c>
      <c r="AD16" s="19">
        <f t="shared" si="18"/>
        <v>100</v>
      </c>
      <c r="AE16" s="19">
        <f t="shared" si="18"/>
        <v>100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8">
        <v>12</v>
      </c>
      <c r="I17" s="18">
        <v>5</v>
      </c>
      <c r="J17" s="18">
        <v>5</v>
      </c>
      <c r="K17" s="19">
        <v>9</v>
      </c>
      <c r="L17" s="20">
        <v>5</v>
      </c>
      <c r="M17" s="20">
        <v>4</v>
      </c>
      <c r="N17" s="32">
        <v>9</v>
      </c>
      <c r="O17" s="33">
        <v>7</v>
      </c>
      <c r="P17" s="16">
        <v>8</v>
      </c>
      <c r="Q17" s="11">
        <v>8</v>
      </c>
      <c r="R17" s="11">
        <v>6</v>
      </c>
      <c r="S17" s="11">
        <v>4</v>
      </c>
      <c r="T17" s="24">
        <v>9</v>
      </c>
      <c r="U17" s="26">
        <v>5</v>
      </c>
      <c r="V17" s="26">
        <v>4</v>
      </c>
      <c r="W17" s="19">
        <v>6</v>
      </c>
      <c r="X17" s="19"/>
      <c r="Y17" s="19">
        <v>9</v>
      </c>
      <c r="Z17" s="19">
        <f t="shared" ref="Z17:AB17" si="19">H17+K17+N17+Q17+T17+W17</f>
        <v>53</v>
      </c>
      <c r="AA17" s="28">
        <f t="shared" si="19"/>
        <v>28</v>
      </c>
      <c r="AB17" s="28">
        <f t="shared" si="19"/>
        <v>34</v>
      </c>
      <c r="AC17" s="19">
        <f t="shared" ref="AC17:AE17" si="20">(Z17/Z7)*100</f>
        <v>100</v>
      </c>
      <c r="AD17" s="19">
        <f t="shared" si="20"/>
        <v>93.333333333333329</v>
      </c>
      <c r="AE17" s="19">
        <f t="shared" si="20"/>
        <v>100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8">
        <v>12</v>
      </c>
      <c r="I18" s="18">
        <v>5</v>
      </c>
      <c r="J18" s="18">
        <v>5</v>
      </c>
      <c r="K18" s="19">
        <v>7</v>
      </c>
      <c r="L18" s="20">
        <v>5</v>
      </c>
      <c r="M18" s="20">
        <v>4</v>
      </c>
      <c r="N18" s="32">
        <v>7</v>
      </c>
      <c r="O18" s="33">
        <v>6</v>
      </c>
      <c r="P18" s="16">
        <v>8</v>
      </c>
      <c r="Q18" s="11">
        <v>8</v>
      </c>
      <c r="R18" s="11">
        <v>4</v>
      </c>
      <c r="S18" s="11">
        <v>4</v>
      </c>
      <c r="T18" s="24">
        <v>7</v>
      </c>
      <c r="U18" s="26">
        <v>5</v>
      </c>
      <c r="V18" s="26">
        <v>4</v>
      </c>
      <c r="W18" s="19">
        <v>4</v>
      </c>
      <c r="X18" s="19"/>
      <c r="Y18" s="19">
        <v>8</v>
      </c>
      <c r="Z18" s="19">
        <f t="shared" ref="Z18:AB18" si="21">H18+K18+N18+Q18+T18+W18</f>
        <v>45</v>
      </c>
      <c r="AA18" s="28">
        <f t="shared" si="21"/>
        <v>25</v>
      </c>
      <c r="AB18" s="28">
        <f t="shared" si="21"/>
        <v>33</v>
      </c>
      <c r="AC18" s="19">
        <f t="shared" ref="AC18:AE18" si="22">(Z18/Z7)*100</f>
        <v>84.905660377358487</v>
      </c>
      <c r="AD18" s="19">
        <f t="shared" si="22"/>
        <v>83.333333333333343</v>
      </c>
      <c r="AE18" s="19">
        <f t="shared" si="22"/>
        <v>97.058823529411768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8">
        <v>12</v>
      </c>
      <c r="I19" s="18">
        <v>5</v>
      </c>
      <c r="J19" s="18">
        <v>5</v>
      </c>
      <c r="K19" s="19">
        <v>7</v>
      </c>
      <c r="L19" s="20">
        <v>5</v>
      </c>
      <c r="M19" s="20">
        <v>3</v>
      </c>
      <c r="N19" s="32">
        <v>8</v>
      </c>
      <c r="O19" s="33">
        <v>6</v>
      </c>
      <c r="P19" s="16">
        <v>8</v>
      </c>
      <c r="Q19" s="11">
        <v>8</v>
      </c>
      <c r="R19" s="11">
        <v>4</v>
      </c>
      <c r="S19" s="11">
        <v>3</v>
      </c>
      <c r="T19" s="24">
        <v>7</v>
      </c>
      <c r="U19" s="26">
        <v>5</v>
      </c>
      <c r="V19" s="26">
        <v>3</v>
      </c>
      <c r="W19" s="19">
        <v>5</v>
      </c>
      <c r="X19" s="19"/>
      <c r="Y19" s="19">
        <v>8</v>
      </c>
      <c r="Z19" s="19">
        <f t="shared" ref="Z19:AB19" si="23">H19+K19+N19+Q19+T19+W19</f>
        <v>47</v>
      </c>
      <c r="AA19" s="28">
        <f t="shared" si="23"/>
        <v>25</v>
      </c>
      <c r="AB19" s="28">
        <f t="shared" si="23"/>
        <v>30</v>
      </c>
      <c r="AC19" s="19">
        <f t="shared" ref="AC19:AE19" si="24">(Z19/Z7)*100</f>
        <v>88.679245283018872</v>
      </c>
      <c r="AD19" s="19">
        <f t="shared" si="24"/>
        <v>83.333333333333343</v>
      </c>
      <c r="AE19" s="19">
        <f t="shared" si="24"/>
        <v>88.235294117647058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8">
        <v>12</v>
      </c>
      <c r="I20" s="18">
        <v>5</v>
      </c>
      <c r="J20" s="18">
        <v>5</v>
      </c>
      <c r="K20" s="19">
        <v>7</v>
      </c>
      <c r="L20" s="20">
        <v>5</v>
      </c>
      <c r="M20" s="20">
        <v>4</v>
      </c>
      <c r="N20" s="32">
        <v>7</v>
      </c>
      <c r="O20" s="33">
        <v>6</v>
      </c>
      <c r="P20" s="16">
        <v>8</v>
      </c>
      <c r="Q20" s="11">
        <v>8</v>
      </c>
      <c r="R20" s="11">
        <v>4</v>
      </c>
      <c r="S20" s="11">
        <v>4</v>
      </c>
      <c r="T20" s="24">
        <v>7</v>
      </c>
      <c r="U20" s="26">
        <v>5</v>
      </c>
      <c r="V20" s="26">
        <v>4</v>
      </c>
      <c r="W20" s="19">
        <v>3</v>
      </c>
      <c r="X20" s="19"/>
      <c r="Y20" s="19">
        <v>7</v>
      </c>
      <c r="Z20" s="19">
        <f t="shared" ref="Z20:AB20" si="25">H20+K20+N20+Q20+T20+W20</f>
        <v>44</v>
      </c>
      <c r="AA20" s="28">
        <f t="shared" si="25"/>
        <v>25</v>
      </c>
      <c r="AB20" s="28">
        <f t="shared" si="25"/>
        <v>32</v>
      </c>
      <c r="AC20" s="19">
        <f t="shared" ref="AC20:AE20" si="26">(Z20/Z7)*100</f>
        <v>83.018867924528308</v>
      </c>
      <c r="AD20" s="19">
        <f t="shared" si="26"/>
        <v>83.333333333333343</v>
      </c>
      <c r="AE20" s="19">
        <f t="shared" si="26"/>
        <v>94.117647058823522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35">
        <v>12</v>
      </c>
      <c r="I21" s="35">
        <v>4</v>
      </c>
      <c r="J21" s="35">
        <v>5</v>
      </c>
      <c r="K21" s="4">
        <v>7</v>
      </c>
      <c r="L21" s="9">
        <v>5</v>
      </c>
      <c r="M21" s="9">
        <v>3</v>
      </c>
      <c r="N21" s="32">
        <v>8</v>
      </c>
      <c r="O21" s="33">
        <v>6</v>
      </c>
      <c r="P21" s="16">
        <v>8</v>
      </c>
      <c r="Q21" s="11">
        <v>8</v>
      </c>
      <c r="R21" s="11">
        <v>4</v>
      </c>
      <c r="S21" s="11">
        <v>3</v>
      </c>
      <c r="T21" s="12">
        <v>7</v>
      </c>
      <c r="U21" s="13">
        <v>5</v>
      </c>
      <c r="V21" s="13">
        <v>3</v>
      </c>
      <c r="W21" s="19">
        <v>5</v>
      </c>
      <c r="X21" s="19"/>
      <c r="Y21" s="19">
        <v>8</v>
      </c>
      <c r="Z21" s="19">
        <f t="shared" ref="Z21:AB21" si="27">H21+K21+N21+Q21+T21+W21</f>
        <v>47</v>
      </c>
      <c r="AA21" s="28">
        <f t="shared" si="27"/>
        <v>24</v>
      </c>
      <c r="AB21" s="28">
        <f t="shared" si="27"/>
        <v>30</v>
      </c>
      <c r="AC21" s="19">
        <f t="shared" ref="AC21:AE21" si="28">(Z21/Z7)*100</f>
        <v>88.679245283018872</v>
      </c>
      <c r="AD21" s="19">
        <f t="shared" si="28"/>
        <v>80</v>
      </c>
      <c r="AE21" s="19">
        <f t="shared" si="28"/>
        <v>88.235294117647058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8">
        <v>12</v>
      </c>
      <c r="I22" s="18">
        <v>5</v>
      </c>
      <c r="J22" s="18">
        <v>5</v>
      </c>
      <c r="K22" s="19">
        <v>7</v>
      </c>
      <c r="L22" s="20">
        <v>5</v>
      </c>
      <c r="M22" s="20">
        <v>4</v>
      </c>
      <c r="N22" s="32">
        <v>8</v>
      </c>
      <c r="O22" s="33">
        <v>6</v>
      </c>
      <c r="P22" s="16">
        <v>8</v>
      </c>
      <c r="Q22" s="11">
        <v>8</v>
      </c>
      <c r="R22" s="11">
        <v>4</v>
      </c>
      <c r="S22" s="11">
        <v>4</v>
      </c>
      <c r="T22" s="24">
        <v>7</v>
      </c>
      <c r="U22" s="26">
        <v>5</v>
      </c>
      <c r="V22" s="26">
        <v>4</v>
      </c>
      <c r="W22" s="19">
        <v>5</v>
      </c>
      <c r="X22" s="19"/>
      <c r="Y22" s="19">
        <v>8</v>
      </c>
      <c r="Z22" s="19">
        <f t="shared" ref="Z22:AB22" si="29">H22+K22+N22+Q22+T22+W22</f>
        <v>47</v>
      </c>
      <c r="AA22" s="28">
        <f t="shared" si="29"/>
        <v>25</v>
      </c>
      <c r="AB22" s="28">
        <f t="shared" si="29"/>
        <v>33</v>
      </c>
      <c r="AC22" s="19">
        <f t="shared" ref="AC22:AE22" si="30">(Z22/Z7)*100</f>
        <v>88.679245283018872</v>
      </c>
      <c r="AD22" s="19">
        <f t="shared" si="30"/>
        <v>83.333333333333343</v>
      </c>
      <c r="AE22" s="19">
        <f t="shared" si="30"/>
        <v>97.058823529411768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35">
        <v>8</v>
      </c>
      <c r="I23" s="35">
        <v>5</v>
      </c>
      <c r="J23" s="35">
        <v>5</v>
      </c>
      <c r="K23" s="4">
        <v>8</v>
      </c>
      <c r="L23" s="9">
        <v>4</v>
      </c>
      <c r="M23" s="9">
        <v>4</v>
      </c>
      <c r="N23" s="32">
        <v>7</v>
      </c>
      <c r="O23" s="21">
        <v>6</v>
      </c>
      <c r="P23" s="16">
        <v>8</v>
      </c>
      <c r="Q23" s="23">
        <v>8</v>
      </c>
      <c r="R23" s="11">
        <v>4</v>
      </c>
      <c r="S23" s="11">
        <v>4</v>
      </c>
      <c r="T23" s="12">
        <v>8</v>
      </c>
      <c r="U23" s="13">
        <v>4</v>
      </c>
      <c r="V23" s="13">
        <v>4</v>
      </c>
      <c r="W23" s="19">
        <v>4</v>
      </c>
      <c r="X23" s="19"/>
      <c r="Y23" s="19">
        <v>8</v>
      </c>
      <c r="Z23" s="19">
        <f t="shared" ref="Z23:AB23" si="31">H23+K23+N23+Q23+T23+W23</f>
        <v>43</v>
      </c>
      <c r="AA23" s="28">
        <f t="shared" si="31"/>
        <v>23</v>
      </c>
      <c r="AB23" s="28">
        <f t="shared" si="31"/>
        <v>33</v>
      </c>
      <c r="AC23" s="19">
        <f t="shared" ref="AC23:AE23" si="32">(Z23/Z7)*100</f>
        <v>81.132075471698116</v>
      </c>
      <c r="AD23" s="19">
        <f t="shared" si="32"/>
        <v>76.666666666666671</v>
      </c>
      <c r="AE23" s="19">
        <f t="shared" si="32"/>
        <v>97.058823529411768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8">
        <v>12</v>
      </c>
      <c r="I24" s="18">
        <v>5</v>
      </c>
      <c r="J24" s="18">
        <v>5</v>
      </c>
      <c r="K24" s="19">
        <v>9</v>
      </c>
      <c r="L24" s="20">
        <v>6</v>
      </c>
      <c r="M24" s="20">
        <v>4</v>
      </c>
      <c r="N24" s="21">
        <v>9</v>
      </c>
      <c r="O24" s="32">
        <v>7</v>
      </c>
      <c r="P24" s="16">
        <v>8</v>
      </c>
      <c r="Q24" s="11">
        <v>8</v>
      </c>
      <c r="R24" s="11">
        <v>6</v>
      </c>
      <c r="S24" s="11">
        <v>4</v>
      </c>
      <c r="T24" s="24">
        <v>9</v>
      </c>
      <c r="U24" s="26">
        <v>6</v>
      </c>
      <c r="V24" s="26">
        <v>4</v>
      </c>
      <c r="W24" s="19">
        <v>6</v>
      </c>
      <c r="X24" s="19"/>
      <c r="Y24" s="19">
        <v>9</v>
      </c>
      <c r="Z24" s="19">
        <f t="shared" ref="Z24:AB24" si="33">H24+K24+N24+Q24+T24+W24</f>
        <v>53</v>
      </c>
      <c r="AA24" s="28">
        <f t="shared" si="33"/>
        <v>30</v>
      </c>
      <c r="AB24" s="28">
        <f t="shared" si="33"/>
        <v>34</v>
      </c>
      <c r="AC24" s="19">
        <f t="shared" ref="AC24:AE24" si="34">(Z24/Z7)*100</f>
        <v>100</v>
      </c>
      <c r="AD24" s="19">
        <f t="shared" si="34"/>
        <v>100</v>
      </c>
      <c r="AE24" s="19">
        <f t="shared" si="34"/>
        <v>100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8">
        <v>12</v>
      </c>
      <c r="I25" s="18">
        <v>5</v>
      </c>
      <c r="J25" s="18">
        <v>4</v>
      </c>
      <c r="K25" s="19">
        <v>9</v>
      </c>
      <c r="L25" s="20">
        <v>6</v>
      </c>
      <c r="M25" s="20">
        <v>3</v>
      </c>
      <c r="N25" s="21">
        <v>9</v>
      </c>
      <c r="O25" s="32">
        <v>7</v>
      </c>
      <c r="P25" s="16">
        <v>8</v>
      </c>
      <c r="Q25" s="11">
        <v>8</v>
      </c>
      <c r="R25" s="11">
        <v>6</v>
      </c>
      <c r="S25" s="11">
        <v>3</v>
      </c>
      <c r="T25" s="24">
        <v>9</v>
      </c>
      <c r="U25" s="26">
        <v>6</v>
      </c>
      <c r="V25" s="26">
        <v>3</v>
      </c>
      <c r="W25" s="19">
        <v>6</v>
      </c>
      <c r="X25" s="19"/>
      <c r="Y25" s="19">
        <v>9</v>
      </c>
      <c r="Z25" s="19">
        <f t="shared" ref="Z25:AB25" si="35">H25+K25+N25+Q25+T25+W25</f>
        <v>53</v>
      </c>
      <c r="AA25" s="28">
        <f t="shared" si="35"/>
        <v>30</v>
      </c>
      <c r="AB25" s="28">
        <f t="shared" si="35"/>
        <v>30</v>
      </c>
      <c r="AC25" s="19">
        <f t="shared" ref="AC25:AE25" si="36">(Z25/Z7)*100</f>
        <v>100</v>
      </c>
      <c r="AD25" s="19">
        <f t="shared" si="36"/>
        <v>100</v>
      </c>
      <c r="AE25" s="19">
        <f t="shared" si="36"/>
        <v>88.235294117647058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8">
        <v>12</v>
      </c>
      <c r="I26" s="18">
        <v>5</v>
      </c>
      <c r="J26" s="18">
        <v>5</v>
      </c>
      <c r="K26" s="19">
        <v>8</v>
      </c>
      <c r="L26" s="20">
        <v>5</v>
      </c>
      <c r="M26" s="20">
        <v>4</v>
      </c>
      <c r="N26" s="21">
        <v>8</v>
      </c>
      <c r="O26" s="21">
        <v>5</v>
      </c>
      <c r="P26" s="16">
        <v>7</v>
      </c>
      <c r="Q26" s="23">
        <v>8</v>
      </c>
      <c r="R26" s="23">
        <v>4</v>
      </c>
      <c r="S26" s="23">
        <v>4</v>
      </c>
      <c r="T26" s="24">
        <v>8</v>
      </c>
      <c r="U26" s="26">
        <v>5</v>
      </c>
      <c r="V26" s="26">
        <v>4</v>
      </c>
      <c r="W26" s="19">
        <v>5</v>
      </c>
      <c r="X26" s="19"/>
      <c r="Y26" s="19">
        <v>8</v>
      </c>
      <c r="Z26" s="19">
        <f t="shared" ref="Z26:AB26" si="37">H26+K26+N26+Q26+T26+W26</f>
        <v>49</v>
      </c>
      <c r="AA26" s="28">
        <f t="shared" si="37"/>
        <v>24</v>
      </c>
      <c r="AB26" s="28">
        <f t="shared" si="37"/>
        <v>32</v>
      </c>
      <c r="AC26" s="19">
        <f t="shared" ref="AC26:AE26" si="38">(Z26/Z7)*100</f>
        <v>92.452830188679243</v>
      </c>
      <c r="AD26" s="19">
        <f t="shared" si="38"/>
        <v>80</v>
      </c>
      <c r="AE26" s="19">
        <f t="shared" si="38"/>
        <v>94.117647058823522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8">
        <v>12</v>
      </c>
      <c r="I27" s="18">
        <v>5</v>
      </c>
      <c r="J27" s="18">
        <v>5</v>
      </c>
      <c r="K27" s="19">
        <v>8</v>
      </c>
      <c r="L27" s="20">
        <v>5</v>
      </c>
      <c r="M27" s="20">
        <v>4</v>
      </c>
      <c r="N27" s="21">
        <v>8</v>
      </c>
      <c r="O27" s="21">
        <v>6</v>
      </c>
      <c r="P27" s="16">
        <v>8</v>
      </c>
      <c r="Q27" s="23">
        <v>8</v>
      </c>
      <c r="R27" s="23">
        <v>4</v>
      </c>
      <c r="S27" s="23">
        <v>4</v>
      </c>
      <c r="T27" s="24">
        <v>8</v>
      </c>
      <c r="U27" s="26">
        <v>5</v>
      </c>
      <c r="V27" s="26">
        <v>4</v>
      </c>
      <c r="W27" s="19">
        <v>5</v>
      </c>
      <c r="X27" s="19"/>
      <c r="Y27" s="19">
        <v>8</v>
      </c>
      <c r="Z27" s="19">
        <f t="shared" ref="Z27:AB27" si="39">H27+K27+N27+Q27+T27+W27</f>
        <v>49</v>
      </c>
      <c r="AA27" s="28">
        <f t="shared" si="39"/>
        <v>25</v>
      </c>
      <c r="AB27" s="28">
        <f t="shared" si="39"/>
        <v>33</v>
      </c>
      <c r="AC27" s="19">
        <f t="shared" ref="AC27:AE27" si="40">(Z27/Z7)*100</f>
        <v>92.452830188679243</v>
      </c>
      <c r="AD27" s="19">
        <f t="shared" si="40"/>
        <v>83.333333333333343</v>
      </c>
      <c r="AE27" s="19">
        <f t="shared" si="40"/>
        <v>97.058823529411768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35">
        <v>10</v>
      </c>
      <c r="I28" s="35">
        <v>5</v>
      </c>
      <c r="J28" s="35">
        <v>5</v>
      </c>
      <c r="K28" s="4">
        <v>8</v>
      </c>
      <c r="L28" s="9">
        <v>6</v>
      </c>
      <c r="M28" s="9">
        <v>4</v>
      </c>
      <c r="N28" s="32">
        <v>8</v>
      </c>
      <c r="O28" s="33">
        <v>7</v>
      </c>
      <c r="P28" s="16">
        <v>8</v>
      </c>
      <c r="Q28" s="23">
        <v>8</v>
      </c>
      <c r="R28" s="23">
        <v>6</v>
      </c>
      <c r="S28" s="23">
        <v>4</v>
      </c>
      <c r="T28" s="12">
        <v>8</v>
      </c>
      <c r="U28" s="13">
        <v>6</v>
      </c>
      <c r="V28" s="13">
        <v>4</v>
      </c>
      <c r="W28" s="19">
        <v>5</v>
      </c>
      <c r="X28" s="19"/>
      <c r="Y28" s="19">
        <v>8</v>
      </c>
      <c r="Z28" s="19">
        <f t="shared" ref="Z28:AB28" si="41">H28+K28+N28+Q28+T28+W28</f>
        <v>47</v>
      </c>
      <c r="AA28" s="28">
        <f t="shared" si="41"/>
        <v>30</v>
      </c>
      <c r="AB28" s="28">
        <f t="shared" si="41"/>
        <v>33</v>
      </c>
      <c r="AC28" s="19">
        <f t="shared" ref="AC28:AE28" si="42">(Z28/Z7)*100</f>
        <v>88.679245283018872</v>
      </c>
      <c r="AD28" s="19">
        <f t="shared" si="42"/>
        <v>100</v>
      </c>
      <c r="AE28" s="19">
        <f t="shared" si="42"/>
        <v>97.058823529411768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8">
        <v>9</v>
      </c>
      <c r="I29" s="18">
        <v>5</v>
      </c>
      <c r="J29" s="18">
        <v>5</v>
      </c>
      <c r="K29" s="19">
        <v>8</v>
      </c>
      <c r="L29" s="20">
        <v>4</v>
      </c>
      <c r="M29" s="20">
        <v>4</v>
      </c>
      <c r="N29" s="21">
        <v>9</v>
      </c>
      <c r="O29" s="22">
        <v>5</v>
      </c>
      <c r="P29" s="16">
        <v>7</v>
      </c>
      <c r="Q29" s="23">
        <v>8</v>
      </c>
      <c r="R29" s="23">
        <v>4</v>
      </c>
      <c r="S29" s="23">
        <v>3</v>
      </c>
      <c r="T29" s="24">
        <v>8</v>
      </c>
      <c r="U29" s="26">
        <v>4</v>
      </c>
      <c r="V29" s="26">
        <v>4</v>
      </c>
      <c r="W29" s="19">
        <v>6</v>
      </c>
      <c r="X29" s="19"/>
      <c r="Y29" s="19">
        <v>9</v>
      </c>
      <c r="Z29" s="19">
        <f t="shared" ref="Z29:AB29" si="43">H29+K29+N29+Q29+T29+W29</f>
        <v>48</v>
      </c>
      <c r="AA29" s="28">
        <f t="shared" si="43"/>
        <v>22</v>
      </c>
      <c r="AB29" s="28">
        <f t="shared" si="43"/>
        <v>32</v>
      </c>
      <c r="AC29" s="19">
        <f t="shared" ref="AC29:AE29" si="44">(Z29/Z7)*100</f>
        <v>90.566037735849065</v>
      </c>
      <c r="AD29" s="19">
        <f t="shared" si="44"/>
        <v>73.333333333333329</v>
      </c>
      <c r="AE29" s="19">
        <f t="shared" si="44"/>
        <v>94.117647058823522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8">
        <v>10</v>
      </c>
      <c r="I30" s="18">
        <v>5</v>
      </c>
      <c r="J30" s="18">
        <v>5</v>
      </c>
      <c r="K30" s="19">
        <v>7</v>
      </c>
      <c r="L30" s="20">
        <v>5</v>
      </c>
      <c r="M30" s="20">
        <v>3</v>
      </c>
      <c r="N30" s="21">
        <v>7</v>
      </c>
      <c r="O30" s="22">
        <v>6</v>
      </c>
      <c r="P30" s="16">
        <v>8</v>
      </c>
      <c r="Q30" s="23">
        <v>8</v>
      </c>
      <c r="R30" s="23">
        <v>4</v>
      </c>
      <c r="S30" s="23">
        <v>3</v>
      </c>
      <c r="T30" s="24">
        <v>7</v>
      </c>
      <c r="U30" s="26">
        <v>5</v>
      </c>
      <c r="V30" s="26">
        <v>3</v>
      </c>
      <c r="W30" s="19">
        <v>4</v>
      </c>
      <c r="X30" s="19"/>
      <c r="Y30" s="19">
        <v>8</v>
      </c>
      <c r="Z30" s="19">
        <f t="shared" ref="Z30:AB30" si="45">H30+K30+N30+Q30+T30+W30</f>
        <v>43</v>
      </c>
      <c r="AA30" s="28">
        <f t="shared" si="45"/>
        <v>25</v>
      </c>
      <c r="AB30" s="28">
        <f t="shared" si="45"/>
        <v>30</v>
      </c>
      <c r="AC30" s="19">
        <f t="shared" ref="AC30:AE30" si="46">(Z30/Z7)*100</f>
        <v>81.132075471698116</v>
      </c>
      <c r="AD30" s="19">
        <f t="shared" si="46"/>
        <v>83.333333333333343</v>
      </c>
      <c r="AE30" s="19">
        <f t="shared" si="46"/>
        <v>88.235294117647058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8">
        <v>12</v>
      </c>
      <c r="I31" s="18">
        <v>5</v>
      </c>
      <c r="J31" s="18">
        <v>5</v>
      </c>
      <c r="K31" s="19">
        <v>9</v>
      </c>
      <c r="L31" s="20">
        <v>6</v>
      </c>
      <c r="M31" s="20">
        <v>4</v>
      </c>
      <c r="N31" s="21">
        <v>8</v>
      </c>
      <c r="O31" s="22">
        <v>7</v>
      </c>
      <c r="P31" s="16">
        <v>8</v>
      </c>
      <c r="Q31" s="23">
        <v>8</v>
      </c>
      <c r="R31" s="23">
        <v>6</v>
      </c>
      <c r="S31" s="23">
        <v>4</v>
      </c>
      <c r="T31" s="24">
        <v>9</v>
      </c>
      <c r="U31" s="26">
        <v>6</v>
      </c>
      <c r="V31" s="26">
        <v>4</v>
      </c>
      <c r="W31" s="19">
        <v>5</v>
      </c>
      <c r="X31" s="19"/>
      <c r="Y31" s="19">
        <v>8</v>
      </c>
      <c r="Z31" s="19">
        <f t="shared" ref="Z31:AB31" si="47">H31+K31+N31+Q31+T31+W31</f>
        <v>51</v>
      </c>
      <c r="AA31" s="28">
        <f t="shared" si="47"/>
        <v>30</v>
      </c>
      <c r="AB31" s="28">
        <f t="shared" si="47"/>
        <v>33</v>
      </c>
      <c r="AC31" s="19">
        <f t="shared" ref="AC31:AE31" si="48">(Z31/Z7)*100</f>
        <v>96.226415094339629</v>
      </c>
      <c r="AD31" s="19">
        <f t="shared" si="48"/>
        <v>100</v>
      </c>
      <c r="AE31" s="19">
        <f t="shared" si="48"/>
        <v>97.058823529411768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8">
        <v>12</v>
      </c>
      <c r="I32" s="18">
        <v>5</v>
      </c>
      <c r="J32" s="18">
        <v>5</v>
      </c>
      <c r="K32" s="19">
        <v>8</v>
      </c>
      <c r="L32" s="20">
        <v>5</v>
      </c>
      <c r="M32" s="20">
        <v>3</v>
      </c>
      <c r="N32" s="21">
        <v>8</v>
      </c>
      <c r="O32" s="22">
        <v>5</v>
      </c>
      <c r="P32" s="16">
        <v>7</v>
      </c>
      <c r="Q32" s="23">
        <v>8</v>
      </c>
      <c r="R32" s="23">
        <v>4</v>
      </c>
      <c r="S32" s="23">
        <v>4</v>
      </c>
      <c r="T32" s="24">
        <v>8</v>
      </c>
      <c r="U32" s="26">
        <v>5</v>
      </c>
      <c r="V32" s="26">
        <v>3</v>
      </c>
      <c r="W32" s="19">
        <v>5</v>
      </c>
      <c r="X32" s="19"/>
      <c r="Y32" s="19">
        <v>8</v>
      </c>
      <c r="Z32" s="19">
        <f t="shared" ref="Z32:AB32" si="49">H32+K32+N32+Q32+T32+W32</f>
        <v>49</v>
      </c>
      <c r="AA32" s="28">
        <f t="shared" si="49"/>
        <v>24</v>
      </c>
      <c r="AB32" s="28">
        <f t="shared" si="49"/>
        <v>30</v>
      </c>
      <c r="AC32" s="19">
        <f t="shared" ref="AC32:AE32" si="50">(Z32/Z7)*100</f>
        <v>92.452830188679243</v>
      </c>
      <c r="AD32" s="19">
        <f t="shared" si="50"/>
        <v>80</v>
      </c>
      <c r="AE32" s="19">
        <f t="shared" si="50"/>
        <v>88.235294117647058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8">
        <v>12</v>
      </c>
      <c r="I33" s="18">
        <v>5</v>
      </c>
      <c r="J33" s="18">
        <v>5</v>
      </c>
      <c r="K33" s="19">
        <v>7</v>
      </c>
      <c r="L33" s="20">
        <v>5</v>
      </c>
      <c r="M33" s="20">
        <v>3</v>
      </c>
      <c r="N33" s="21">
        <v>9</v>
      </c>
      <c r="O33" s="22">
        <v>4</v>
      </c>
      <c r="P33" s="16">
        <v>6</v>
      </c>
      <c r="Q33" s="23">
        <v>8</v>
      </c>
      <c r="R33" s="23">
        <v>4</v>
      </c>
      <c r="S33" s="23">
        <v>2</v>
      </c>
      <c r="T33" s="24">
        <v>7</v>
      </c>
      <c r="U33" s="26">
        <v>5</v>
      </c>
      <c r="V33" s="26">
        <v>3</v>
      </c>
      <c r="W33" s="19">
        <v>6</v>
      </c>
      <c r="X33" s="19"/>
      <c r="Y33" s="19">
        <v>9</v>
      </c>
      <c r="Z33" s="19">
        <f t="shared" ref="Z33:AB33" si="51">H33+K33+N33+Q33+T33+W33</f>
        <v>49</v>
      </c>
      <c r="AA33" s="28">
        <f t="shared" si="51"/>
        <v>23</v>
      </c>
      <c r="AB33" s="28">
        <f t="shared" si="51"/>
        <v>28</v>
      </c>
      <c r="AC33" s="19">
        <f t="shared" ref="AC33:AE33" si="52">(Z33/Z7)*100</f>
        <v>92.452830188679243</v>
      </c>
      <c r="AD33" s="19">
        <f t="shared" si="52"/>
        <v>76.666666666666671</v>
      </c>
      <c r="AE33" s="19">
        <f t="shared" si="52"/>
        <v>82.35294117647058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8">
        <v>12</v>
      </c>
      <c r="I34" s="18">
        <v>5</v>
      </c>
      <c r="J34" s="18">
        <v>5</v>
      </c>
      <c r="K34" s="19">
        <v>8</v>
      </c>
      <c r="L34" s="20">
        <v>5</v>
      </c>
      <c r="M34" s="20">
        <v>4</v>
      </c>
      <c r="N34" s="21">
        <v>8</v>
      </c>
      <c r="O34" s="22">
        <v>6</v>
      </c>
      <c r="P34" s="16">
        <v>8</v>
      </c>
      <c r="Q34" s="23">
        <v>8</v>
      </c>
      <c r="R34" s="23">
        <v>4</v>
      </c>
      <c r="S34" s="23">
        <v>4</v>
      </c>
      <c r="T34" s="24">
        <v>8</v>
      </c>
      <c r="U34" s="26">
        <v>5</v>
      </c>
      <c r="V34" s="26">
        <v>4</v>
      </c>
      <c r="W34" s="19">
        <v>5</v>
      </c>
      <c r="X34" s="19"/>
      <c r="Y34" s="19">
        <v>8</v>
      </c>
      <c r="Z34" s="19">
        <f t="shared" ref="Z34:AB34" si="53">H34+K34+N34+Q34+T34+W34</f>
        <v>49</v>
      </c>
      <c r="AA34" s="28">
        <f t="shared" si="53"/>
        <v>25</v>
      </c>
      <c r="AB34" s="28">
        <f t="shared" si="53"/>
        <v>33</v>
      </c>
      <c r="AC34" s="19">
        <f t="shared" ref="AC34:AE34" si="54">(Z34/Z7)*100</f>
        <v>92.452830188679243</v>
      </c>
      <c r="AD34" s="19">
        <f t="shared" si="54"/>
        <v>83.333333333333343</v>
      </c>
      <c r="AE34" s="19">
        <f t="shared" si="54"/>
        <v>97.058823529411768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8">
        <v>12</v>
      </c>
      <c r="I35" s="18">
        <v>5</v>
      </c>
      <c r="J35" s="18">
        <v>5</v>
      </c>
      <c r="K35" s="19">
        <v>9</v>
      </c>
      <c r="L35" s="20">
        <v>6</v>
      </c>
      <c r="M35" s="20">
        <v>4</v>
      </c>
      <c r="N35" s="21">
        <v>9</v>
      </c>
      <c r="O35" s="22">
        <v>7</v>
      </c>
      <c r="P35" s="16">
        <v>8</v>
      </c>
      <c r="Q35" s="23">
        <v>8</v>
      </c>
      <c r="R35" s="23">
        <v>6</v>
      </c>
      <c r="S35" s="23">
        <v>4</v>
      </c>
      <c r="T35" s="24">
        <v>9</v>
      </c>
      <c r="U35" s="26">
        <v>6</v>
      </c>
      <c r="V35" s="26">
        <v>4</v>
      </c>
      <c r="W35" s="19">
        <v>6</v>
      </c>
      <c r="X35" s="19"/>
      <c r="Y35" s="19">
        <v>9</v>
      </c>
      <c r="Z35" s="19">
        <f t="shared" ref="Z35:AB35" si="55">H35+K35+N35+Q35+T35+W35</f>
        <v>53</v>
      </c>
      <c r="AA35" s="28">
        <f t="shared" si="55"/>
        <v>30</v>
      </c>
      <c r="AB35" s="28">
        <f t="shared" si="55"/>
        <v>34</v>
      </c>
      <c r="AC35" s="19">
        <f t="shared" ref="AC35:AE35" si="56">(Z35/Z7)*100</f>
        <v>100</v>
      </c>
      <c r="AD35" s="19">
        <f t="shared" si="56"/>
        <v>100</v>
      </c>
      <c r="AE35" s="19">
        <f t="shared" si="56"/>
        <v>100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8">
        <v>12</v>
      </c>
      <c r="I36" s="18">
        <v>5</v>
      </c>
      <c r="J36" s="18">
        <v>5</v>
      </c>
      <c r="K36" s="19">
        <v>8</v>
      </c>
      <c r="L36" s="20">
        <v>5</v>
      </c>
      <c r="M36" s="20">
        <v>4</v>
      </c>
      <c r="N36" s="21">
        <v>9</v>
      </c>
      <c r="O36" s="22">
        <v>6</v>
      </c>
      <c r="P36" s="16">
        <v>8</v>
      </c>
      <c r="Q36" s="23">
        <v>8</v>
      </c>
      <c r="R36" s="23">
        <v>4</v>
      </c>
      <c r="S36" s="23">
        <v>4</v>
      </c>
      <c r="T36" s="24">
        <v>8</v>
      </c>
      <c r="U36" s="26">
        <v>5</v>
      </c>
      <c r="V36" s="26">
        <v>4</v>
      </c>
      <c r="W36" s="19">
        <v>6</v>
      </c>
      <c r="X36" s="19"/>
      <c r="Y36" s="19">
        <v>9</v>
      </c>
      <c r="Z36" s="19">
        <f t="shared" ref="Z36:AB36" si="57">H36+K36+N36+Q36+T36+W36</f>
        <v>51</v>
      </c>
      <c r="AA36" s="28">
        <f t="shared" si="57"/>
        <v>25</v>
      </c>
      <c r="AB36" s="28">
        <f t="shared" si="57"/>
        <v>34</v>
      </c>
      <c r="AC36" s="19">
        <f t="shared" ref="AC36:AE36" si="58">(Z36/Z7)*100</f>
        <v>96.226415094339629</v>
      </c>
      <c r="AD36" s="19">
        <f t="shared" si="58"/>
        <v>83.333333333333343</v>
      </c>
      <c r="AE36" s="19">
        <f t="shared" si="58"/>
        <v>100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8">
        <v>12</v>
      </c>
      <c r="I37" s="18">
        <v>5</v>
      </c>
      <c r="J37" s="18">
        <v>5</v>
      </c>
      <c r="K37" s="19">
        <v>9</v>
      </c>
      <c r="L37" s="20">
        <v>6</v>
      </c>
      <c r="M37" s="20">
        <v>4</v>
      </c>
      <c r="N37" s="21">
        <v>9</v>
      </c>
      <c r="O37" s="22">
        <v>7</v>
      </c>
      <c r="P37" s="16">
        <v>8</v>
      </c>
      <c r="Q37" s="23">
        <v>8</v>
      </c>
      <c r="R37" s="23">
        <v>6</v>
      </c>
      <c r="S37" s="23">
        <v>4</v>
      </c>
      <c r="T37" s="24">
        <v>9</v>
      </c>
      <c r="U37" s="26">
        <v>6</v>
      </c>
      <c r="V37" s="26">
        <v>4</v>
      </c>
      <c r="W37" s="19">
        <v>6</v>
      </c>
      <c r="X37" s="19"/>
      <c r="Y37" s="19">
        <v>9</v>
      </c>
      <c r="Z37" s="19">
        <f t="shared" ref="Z37:AB37" si="59">H37+K37+N37+Q37+T37+W37</f>
        <v>53</v>
      </c>
      <c r="AA37" s="28">
        <f t="shared" si="59"/>
        <v>30</v>
      </c>
      <c r="AB37" s="28">
        <f t="shared" si="59"/>
        <v>34</v>
      </c>
      <c r="AC37" s="19">
        <f t="shared" ref="AC37:AE37" si="60">(Z37/Z7)*100</f>
        <v>100</v>
      </c>
      <c r="AD37" s="19">
        <f t="shared" si="60"/>
        <v>100</v>
      </c>
      <c r="AE37" s="19">
        <f t="shared" si="60"/>
        <v>100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8">
        <v>8</v>
      </c>
      <c r="I38" s="18">
        <v>5</v>
      </c>
      <c r="J38" s="18">
        <v>5</v>
      </c>
      <c r="K38" s="19">
        <v>7</v>
      </c>
      <c r="L38" s="20">
        <v>4</v>
      </c>
      <c r="M38" s="20">
        <v>2</v>
      </c>
      <c r="N38" s="21">
        <v>7</v>
      </c>
      <c r="O38" s="22">
        <v>6</v>
      </c>
      <c r="P38" s="16">
        <v>7</v>
      </c>
      <c r="Q38" s="23">
        <v>6</v>
      </c>
      <c r="R38" s="23">
        <v>4</v>
      </c>
      <c r="S38" s="23">
        <v>3</v>
      </c>
      <c r="T38" s="24">
        <v>7</v>
      </c>
      <c r="U38" s="26">
        <v>4</v>
      </c>
      <c r="V38" s="26">
        <v>2</v>
      </c>
      <c r="W38" s="19">
        <v>4</v>
      </c>
      <c r="X38" s="19"/>
      <c r="Y38" s="19">
        <v>6</v>
      </c>
      <c r="Z38" s="19">
        <f t="shared" ref="Z38:AB38" si="61">H38+K38+N38+Q38+T38+W38</f>
        <v>39</v>
      </c>
      <c r="AA38" s="28">
        <f t="shared" si="61"/>
        <v>23</v>
      </c>
      <c r="AB38" s="28">
        <f t="shared" si="61"/>
        <v>25</v>
      </c>
      <c r="AC38" s="19">
        <f t="shared" ref="AC38:AE38" si="62">(Z38/Z7)*100</f>
        <v>73.584905660377359</v>
      </c>
      <c r="AD38" s="19">
        <f t="shared" si="62"/>
        <v>76.666666666666671</v>
      </c>
      <c r="AE38" s="19">
        <f t="shared" si="62"/>
        <v>73.529411764705884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8">
        <v>10</v>
      </c>
      <c r="I39" s="18">
        <v>5</v>
      </c>
      <c r="J39" s="18">
        <v>5</v>
      </c>
      <c r="K39" s="19">
        <v>8</v>
      </c>
      <c r="L39" s="20">
        <v>5</v>
      </c>
      <c r="M39" s="20">
        <v>4</v>
      </c>
      <c r="N39" s="21">
        <v>8</v>
      </c>
      <c r="O39" s="22">
        <v>6</v>
      </c>
      <c r="P39" s="16">
        <v>8</v>
      </c>
      <c r="Q39" s="23">
        <v>8</v>
      </c>
      <c r="R39" s="23">
        <v>4</v>
      </c>
      <c r="S39" s="23">
        <v>4</v>
      </c>
      <c r="T39" s="24">
        <v>8</v>
      </c>
      <c r="U39" s="26">
        <v>5</v>
      </c>
      <c r="V39" s="26">
        <v>4</v>
      </c>
      <c r="W39" s="19">
        <v>6</v>
      </c>
      <c r="X39" s="19"/>
      <c r="Y39" s="19">
        <v>9</v>
      </c>
      <c r="Z39" s="19">
        <f t="shared" ref="Z39:AB39" si="63">H39+K39+N39+Q39+T39+W39</f>
        <v>48</v>
      </c>
      <c r="AA39" s="28">
        <f t="shared" si="63"/>
        <v>25</v>
      </c>
      <c r="AB39" s="28">
        <f t="shared" si="63"/>
        <v>34</v>
      </c>
      <c r="AC39" s="19">
        <f t="shared" ref="AC39:AE39" si="64">(Z39/Z7)*100</f>
        <v>90.566037735849065</v>
      </c>
      <c r="AD39" s="19">
        <f t="shared" si="64"/>
        <v>83.333333333333343</v>
      </c>
      <c r="AE39" s="19">
        <f t="shared" si="64"/>
        <v>100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8">
        <v>10</v>
      </c>
      <c r="I40" s="18">
        <v>5</v>
      </c>
      <c r="J40" s="18">
        <v>5</v>
      </c>
      <c r="K40" s="19">
        <v>9</v>
      </c>
      <c r="L40" s="20">
        <v>6</v>
      </c>
      <c r="M40" s="20">
        <v>3</v>
      </c>
      <c r="N40" s="21">
        <v>9</v>
      </c>
      <c r="O40" s="22">
        <v>7</v>
      </c>
      <c r="P40" s="16">
        <v>7</v>
      </c>
      <c r="Q40" s="23">
        <v>6</v>
      </c>
      <c r="R40" s="23">
        <v>6</v>
      </c>
      <c r="S40" s="23">
        <v>4</v>
      </c>
      <c r="T40" s="24">
        <v>9</v>
      </c>
      <c r="U40" s="26">
        <v>6</v>
      </c>
      <c r="V40" s="26">
        <v>3</v>
      </c>
      <c r="W40" s="19">
        <v>6</v>
      </c>
      <c r="X40" s="19"/>
      <c r="Y40" s="19">
        <v>7</v>
      </c>
      <c r="Z40" s="19">
        <f t="shared" ref="Z40:AB40" si="65">H40+K40+N40+Q40+T40+W40</f>
        <v>49</v>
      </c>
      <c r="AA40" s="28">
        <f t="shared" si="65"/>
        <v>30</v>
      </c>
      <c r="AB40" s="28">
        <f t="shared" si="65"/>
        <v>29</v>
      </c>
      <c r="AC40" s="19">
        <f t="shared" ref="AC40:AE40" si="66">(Z40/Z7)*100</f>
        <v>92.452830188679243</v>
      </c>
      <c r="AD40" s="19">
        <f t="shared" si="66"/>
        <v>100</v>
      </c>
      <c r="AE40" s="19">
        <f t="shared" si="66"/>
        <v>85.294117647058826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8">
        <v>12</v>
      </c>
      <c r="I41" s="18">
        <v>5</v>
      </c>
      <c r="J41" s="18">
        <v>3</v>
      </c>
      <c r="K41" s="19">
        <v>6</v>
      </c>
      <c r="L41" s="20">
        <v>4</v>
      </c>
      <c r="M41" s="20">
        <v>2</v>
      </c>
      <c r="N41" s="21">
        <v>8</v>
      </c>
      <c r="O41" s="22">
        <v>3</v>
      </c>
      <c r="P41" s="16">
        <v>6</v>
      </c>
      <c r="Q41" s="23">
        <v>8</v>
      </c>
      <c r="R41" s="23">
        <v>2</v>
      </c>
      <c r="S41" s="23">
        <v>3</v>
      </c>
      <c r="T41" s="24">
        <v>6</v>
      </c>
      <c r="U41" s="26">
        <v>4</v>
      </c>
      <c r="V41" s="26">
        <v>2</v>
      </c>
      <c r="W41" s="19">
        <v>5</v>
      </c>
      <c r="X41" s="19"/>
      <c r="Y41" s="19">
        <v>7</v>
      </c>
      <c r="Z41" s="19">
        <f t="shared" ref="Z41:AB41" si="67">H41+K41+N41+Q41+T41+W41</f>
        <v>45</v>
      </c>
      <c r="AA41" s="28">
        <f t="shared" si="67"/>
        <v>18</v>
      </c>
      <c r="AB41" s="28">
        <f t="shared" si="67"/>
        <v>23</v>
      </c>
      <c r="AC41" s="19">
        <f t="shared" ref="AC41:AE41" si="68">(Z41/Z7)*100</f>
        <v>84.905660377358487</v>
      </c>
      <c r="AD41" s="19">
        <f t="shared" si="68"/>
        <v>60</v>
      </c>
      <c r="AE41" s="19">
        <f t="shared" si="68"/>
        <v>67.64705882352942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8">
        <v>10</v>
      </c>
      <c r="I42" s="18">
        <v>5</v>
      </c>
      <c r="J42" s="18">
        <v>5</v>
      </c>
      <c r="K42" s="19">
        <v>8</v>
      </c>
      <c r="L42" s="20">
        <v>5</v>
      </c>
      <c r="M42" s="20">
        <v>4</v>
      </c>
      <c r="N42" s="21">
        <v>9</v>
      </c>
      <c r="O42" s="22">
        <v>6</v>
      </c>
      <c r="P42" s="16">
        <v>8</v>
      </c>
      <c r="Q42" s="23">
        <v>8</v>
      </c>
      <c r="R42" s="23">
        <v>4</v>
      </c>
      <c r="S42" s="23">
        <v>4</v>
      </c>
      <c r="T42" s="24">
        <v>8</v>
      </c>
      <c r="U42" s="26">
        <v>5</v>
      </c>
      <c r="V42" s="26">
        <v>4</v>
      </c>
      <c r="W42" s="19">
        <v>6</v>
      </c>
      <c r="X42" s="19"/>
      <c r="Y42" s="19">
        <v>9</v>
      </c>
      <c r="Z42" s="19">
        <f t="shared" ref="Z42:AB42" si="69">H42+K42+N42+Q42+T42+W42</f>
        <v>49</v>
      </c>
      <c r="AA42" s="28">
        <f t="shared" si="69"/>
        <v>25</v>
      </c>
      <c r="AB42" s="28">
        <f t="shared" si="69"/>
        <v>34</v>
      </c>
      <c r="AC42" s="19">
        <f t="shared" ref="AC42:AE42" si="70">(Z42/Z7)*100</f>
        <v>92.452830188679243</v>
      </c>
      <c r="AD42" s="19">
        <f t="shared" si="70"/>
        <v>83.333333333333343</v>
      </c>
      <c r="AE42" s="19">
        <f t="shared" si="70"/>
        <v>100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8">
        <v>10</v>
      </c>
      <c r="I43" s="18">
        <v>5</v>
      </c>
      <c r="J43" s="18">
        <v>5</v>
      </c>
      <c r="K43" s="19">
        <v>8</v>
      </c>
      <c r="L43" s="20">
        <v>5</v>
      </c>
      <c r="M43" s="20">
        <v>4</v>
      </c>
      <c r="N43" s="21">
        <v>8</v>
      </c>
      <c r="O43" s="22">
        <v>6</v>
      </c>
      <c r="P43" s="16">
        <v>8</v>
      </c>
      <c r="Q43" s="23">
        <v>8</v>
      </c>
      <c r="R43" s="23">
        <v>4</v>
      </c>
      <c r="S43" s="23">
        <v>4</v>
      </c>
      <c r="T43" s="24">
        <v>8</v>
      </c>
      <c r="U43" s="26">
        <v>5</v>
      </c>
      <c r="V43" s="26">
        <v>4</v>
      </c>
      <c r="W43" s="19">
        <v>6</v>
      </c>
      <c r="X43" s="19"/>
      <c r="Y43" s="19">
        <v>9</v>
      </c>
      <c r="Z43" s="19">
        <f t="shared" ref="Z43:AB43" si="71">H43+K43+N43+Q43+T43+W43</f>
        <v>48</v>
      </c>
      <c r="AA43" s="28">
        <f t="shared" si="71"/>
        <v>25</v>
      </c>
      <c r="AB43" s="28">
        <f t="shared" si="71"/>
        <v>34</v>
      </c>
      <c r="AC43" s="19">
        <f t="shared" ref="AC43:AE43" si="72">(Z43/Z7)*100</f>
        <v>90.566037735849065</v>
      </c>
      <c r="AD43" s="19">
        <f t="shared" si="72"/>
        <v>83.333333333333343</v>
      </c>
      <c r="AE43" s="19">
        <f t="shared" si="72"/>
        <v>100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8">
        <v>12</v>
      </c>
      <c r="I44" s="18">
        <v>5</v>
      </c>
      <c r="J44" s="18">
        <v>5</v>
      </c>
      <c r="K44" s="19">
        <v>7</v>
      </c>
      <c r="L44" s="20">
        <v>5</v>
      </c>
      <c r="M44" s="20">
        <v>4</v>
      </c>
      <c r="N44" s="21">
        <v>8</v>
      </c>
      <c r="O44" s="22">
        <v>6</v>
      </c>
      <c r="P44" s="16">
        <v>8</v>
      </c>
      <c r="Q44" s="23">
        <v>8</v>
      </c>
      <c r="R44" s="23">
        <v>4</v>
      </c>
      <c r="S44" s="23">
        <v>4</v>
      </c>
      <c r="T44" s="24">
        <v>7</v>
      </c>
      <c r="U44" s="26">
        <v>5</v>
      </c>
      <c r="V44" s="26">
        <v>4</v>
      </c>
      <c r="W44" s="19">
        <v>5</v>
      </c>
      <c r="X44" s="19"/>
      <c r="Y44" s="19">
        <v>8</v>
      </c>
      <c r="Z44" s="19">
        <f t="shared" ref="Z44:AB44" si="73">H44+K44+N44+Q44+T44+W44</f>
        <v>47</v>
      </c>
      <c r="AA44" s="28">
        <f t="shared" si="73"/>
        <v>25</v>
      </c>
      <c r="AB44" s="28">
        <f t="shared" si="73"/>
        <v>33</v>
      </c>
      <c r="AC44" s="19">
        <f t="shared" ref="AC44:AE44" si="74">(Z44/Z7)*100</f>
        <v>88.679245283018872</v>
      </c>
      <c r="AD44" s="19">
        <f t="shared" si="74"/>
        <v>83.333333333333343</v>
      </c>
      <c r="AE44" s="19">
        <f t="shared" si="74"/>
        <v>97.058823529411768</v>
      </c>
    </row>
    <row r="45" spans="1:31" ht="18" customHeight="1">
      <c r="A45" s="36" t="s">
        <v>164</v>
      </c>
      <c r="B45" s="37"/>
      <c r="C45" s="76" t="s">
        <v>165</v>
      </c>
      <c r="D45" s="76"/>
      <c r="E45" s="39"/>
      <c r="F45" s="39"/>
      <c r="G45" s="39"/>
      <c r="H45" s="40">
        <v>12</v>
      </c>
      <c r="I45" s="40">
        <v>4</v>
      </c>
      <c r="J45" s="40">
        <v>5</v>
      </c>
      <c r="K45" s="39">
        <v>9</v>
      </c>
      <c r="L45" s="93">
        <v>6</v>
      </c>
      <c r="M45" s="93">
        <v>4</v>
      </c>
      <c r="N45" s="47">
        <v>9</v>
      </c>
      <c r="O45" s="93">
        <v>8</v>
      </c>
      <c r="P45" s="16">
        <v>8</v>
      </c>
      <c r="Q45" s="47">
        <v>8</v>
      </c>
      <c r="R45" s="47">
        <v>6</v>
      </c>
      <c r="S45" s="47">
        <v>4</v>
      </c>
      <c r="T45" s="39">
        <v>9</v>
      </c>
      <c r="U45" s="93">
        <v>6</v>
      </c>
      <c r="V45" s="93">
        <v>4</v>
      </c>
      <c r="W45" s="43">
        <v>6</v>
      </c>
      <c r="X45" s="43"/>
      <c r="Y45" s="43">
        <v>9</v>
      </c>
      <c r="Z45" s="78">
        <v>53</v>
      </c>
      <c r="AA45" s="42">
        <v>29</v>
      </c>
      <c r="AB45" s="42">
        <v>34</v>
      </c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35">
        <v>10</v>
      </c>
      <c r="I46" s="35">
        <v>4</v>
      </c>
      <c r="J46" s="35">
        <v>5</v>
      </c>
      <c r="K46" s="48">
        <v>8</v>
      </c>
      <c r="L46" s="48">
        <v>5</v>
      </c>
      <c r="M46" s="48">
        <v>4</v>
      </c>
      <c r="N46" s="32">
        <v>8</v>
      </c>
      <c r="O46" s="32">
        <v>7</v>
      </c>
      <c r="P46" s="16">
        <v>8</v>
      </c>
      <c r="Q46" s="49">
        <v>8</v>
      </c>
      <c r="R46" s="49">
        <v>4</v>
      </c>
      <c r="S46" s="49">
        <v>4</v>
      </c>
      <c r="T46" s="50">
        <v>8</v>
      </c>
      <c r="U46" s="50">
        <v>5</v>
      </c>
      <c r="V46" s="50">
        <v>4</v>
      </c>
      <c r="W46" s="94">
        <v>5</v>
      </c>
      <c r="X46" s="94"/>
      <c r="Y46" s="94">
        <v>9</v>
      </c>
      <c r="Z46" s="19">
        <f t="shared" ref="Z46:Z83" si="75">H46+K46+N46+Q46+T46+W46</f>
        <v>47</v>
      </c>
      <c r="AA46" s="95">
        <v>25</v>
      </c>
      <c r="AB46" s="51">
        <f>J46+M46+P46+S46+V46+Y46</f>
        <v>34</v>
      </c>
      <c r="AC46" s="94">
        <f>(Z46/Z7)*100</f>
        <v>88.679245283018872</v>
      </c>
      <c r="AD46" s="94">
        <f t="shared" ref="AD46:AE46" si="76">(AA46/AA45)*100</f>
        <v>86.206896551724128</v>
      </c>
      <c r="AE46" s="94">
        <f t="shared" si="76"/>
        <v>100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35">
        <v>12</v>
      </c>
      <c r="I47" s="35">
        <v>4</v>
      </c>
      <c r="J47" s="35">
        <v>5</v>
      </c>
      <c r="K47" s="4">
        <v>8</v>
      </c>
      <c r="L47" s="9">
        <v>5</v>
      </c>
      <c r="M47" s="9">
        <v>3</v>
      </c>
      <c r="N47" s="32">
        <v>9</v>
      </c>
      <c r="O47" s="33">
        <v>7</v>
      </c>
      <c r="P47" s="16">
        <v>8</v>
      </c>
      <c r="Q47" s="11">
        <v>8</v>
      </c>
      <c r="R47" s="11">
        <v>4</v>
      </c>
      <c r="S47" s="11">
        <v>4</v>
      </c>
      <c r="T47" s="12">
        <v>8</v>
      </c>
      <c r="U47" s="13">
        <v>5</v>
      </c>
      <c r="V47" s="13">
        <v>3</v>
      </c>
      <c r="W47" s="4">
        <v>6</v>
      </c>
      <c r="X47" s="4"/>
      <c r="Y47" s="4">
        <v>8</v>
      </c>
      <c r="Z47" s="19">
        <f t="shared" si="75"/>
        <v>51</v>
      </c>
      <c r="AA47" s="51">
        <f t="shared" ref="AA47:AB47" si="77">I47+L47+O47+R47+U47+X47</f>
        <v>25</v>
      </c>
      <c r="AB47" s="51">
        <f t="shared" si="77"/>
        <v>31</v>
      </c>
      <c r="AC47" s="94">
        <f>(Z47/Z7)*100</f>
        <v>96.226415094339629</v>
      </c>
      <c r="AD47" s="94">
        <f t="shared" ref="AD47:AE47" si="78">(AA47/AA45)*100</f>
        <v>86.206896551724128</v>
      </c>
      <c r="AE47" s="94">
        <f t="shared" si="78"/>
        <v>91.17647058823529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8">
        <v>12</v>
      </c>
      <c r="I48" s="35">
        <v>4</v>
      </c>
      <c r="J48" s="18">
        <v>5</v>
      </c>
      <c r="K48" s="19">
        <v>8</v>
      </c>
      <c r="L48" s="20">
        <v>5</v>
      </c>
      <c r="M48" s="20">
        <v>4</v>
      </c>
      <c r="N48" s="21">
        <v>9</v>
      </c>
      <c r="O48" s="22">
        <v>7</v>
      </c>
      <c r="P48" s="16">
        <v>8</v>
      </c>
      <c r="Q48" s="23">
        <v>8</v>
      </c>
      <c r="R48" s="23">
        <v>4</v>
      </c>
      <c r="S48" s="23">
        <v>4</v>
      </c>
      <c r="T48" s="24">
        <v>8</v>
      </c>
      <c r="U48" s="26">
        <v>5</v>
      </c>
      <c r="V48" s="26">
        <v>4</v>
      </c>
      <c r="W48" s="19">
        <v>6</v>
      </c>
      <c r="X48" s="19"/>
      <c r="Y48" s="19">
        <v>9</v>
      </c>
      <c r="Z48" s="19">
        <f t="shared" si="75"/>
        <v>51</v>
      </c>
      <c r="AA48" s="51">
        <f t="shared" ref="AA48:AB48" si="79">I48+L48+O48+R48+U48+X48</f>
        <v>25</v>
      </c>
      <c r="AB48" s="51">
        <f t="shared" si="79"/>
        <v>34</v>
      </c>
      <c r="AC48" s="94">
        <f>(Z48/Z7)*100</f>
        <v>96.226415094339629</v>
      </c>
      <c r="AD48" s="94">
        <f t="shared" ref="AD48:AE48" si="80">(AA48/AA45)*100</f>
        <v>86.206896551724128</v>
      </c>
      <c r="AE48" s="94">
        <f t="shared" si="80"/>
        <v>100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8">
        <v>12</v>
      </c>
      <c r="I49" s="35">
        <v>4</v>
      </c>
      <c r="J49" s="18">
        <v>5</v>
      </c>
      <c r="K49" s="19">
        <v>8</v>
      </c>
      <c r="L49" s="20">
        <v>5</v>
      </c>
      <c r="M49" s="20">
        <v>4</v>
      </c>
      <c r="N49" s="21">
        <v>9</v>
      </c>
      <c r="O49" s="22">
        <v>7</v>
      </c>
      <c r="P49" s="16">
        <v>8</v>
      </c>
      <c r="Q49" s="23">
        <v>8</v>
      </c>
      <c r="R49" s="23">
        <v>4</v>
      </c>
      <c r="S49" s="23">
        <v>4</v>
      </c>
      <c r="T49" s="24">
        <v>8</v>
      </c>
      <c r="U49" s="26">
        <v>5</v>
      </c>
      <c r="V49" s="26">
        <v>4</v>
      </c>
      <c r="W49" s="19">
        <v>6</v>
      </c>
      <c r="X49" s="19"/>
      <c r="Y49" s="19">
        <v>9</v>
      </c>
      <c r="Z49" s="19">
        <f t="shared" si="75"/>
        <v>51</v>
      </c>
      <c r="AA49" s="51">
        <f t="shared" ref="AA49:AB49" si="81">I49+L49+O49+R49+U49+X49</f>
        <v>25</v>
      </c>
      <c r="AB49" s="51">
        <f t="shared" si="81"/>
        <v>34</v>
      </c>
      <c r="AC49" s="94">
        <f>(Z49/Z7)*100</f>
        <v>96.226415094339629</v>
      </c>
      <c r="AD49" s="94">
        <f t="shared" ref="AD49:AE49" si="82">(AA49/AA45)*100</f>
        <v>86.206896551724128</v>
      </c>
      <c r="AE49" s="94">
        <f t="shared" si="82"/>
        <v>100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8">
        <v>12</v>
      </c>
      <c r="I50" s="35">
        <v>4</v>
      </c>
      <c r="J50" s="18">
        <v>5</v>
      </c>
      <c r="K50" s="19">
        <v>8</v>
      </c>
      <c r="L50" s="20">
        <v>5</v>
      </c>
      <c r="M50" s="20">
        <v>4</v>
      </c>
      <c r="N50" s="21">
        <v>9</v>
      </c>
      <c r="O50" s="22">
        <v>7</v>
      </c>
      <c r="P50" s="16">
        <v>8</v>
      </c>
      <c r="Q50" s="23">
        <v>8</v>
      </c>
      <c r="R50" s="23">
        <v>4</v>
      </c>
      <c r="S50" s="23">
        <v>4</v>
      </c>
      <c r="T50" s="24">
        <v>8</v>
      </c>
      <c r="U50" s="26">
        <v>5</v>
      </c>
      <c r="V50" s="26">
        <v>4</v>
      </c>
      <c r="W50" s="19">
        <v>6</v>
      </c>
      <c r="X50" s="19"/>
      <c r="Y50" s="19">
        <v>9</v>
      </c>
      <c r="Z50" s="19">
        <f t="shared" si="75"/>
        <v>51</v>
      </c>
      <c r="AA50" s="51">
        <f t="shared" ref="AA50:AB50" si="83">I50+L50+O50+R50+U50+X50</f>
        <v>25</v>
      </c>
      <c r="AB50" s="51">
        <f t="shared" si="83"/>
        <v>34</v>
      </c>
      <c r="AC50" s="94">
        <f>(Z50/Z7)*100</f>
        <v>96.226415094339629</v>
      </c>
      <c r="AD50" s="94">
        <f t="shared" ref="AD50:AE50" si="84">(AA50/AA45)*100</f>
        <v>86.206896551724128</v>
      </c>
      <c r="AE50" s="94">
        <f t="shared" si="84"/>
        <v>100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8">
        <v>12</v>
      </c>
      <c r="I51" s="35">
        <v>4</v>
      </c>
      <c r="J51" s="18">
        <v>5</v>
      </c>
      <c r="K51" s="19">
        <v>9</v>
      </c>
      <c r="L51" s="20">
        <v>6</v>
      </c>
      <c r="M51" s="20">
        <v>4</v>
      </c>
      <c r="N51" s="21">
        <v>8</v>
      </c>
      <c r="O51" s="96">
        <v>7</v>
      </c>
      <c r="P51" s="16">
        <v>8</v>
      </c>
      <c r="Q51" s="23">
        <v>8</v>
      </c>
      <c r="R51" s="23">
        <v>6</v>
      </c>
      <c r="S51" s="23">
        <v>4</v>
      </c>
      <c r="T51" s="24">
        <v>9</v>
      </c>
      <c r="U51" s="26">
        <v>6</v>
      </c>
      <c r="V51" s="26">
        <v>4</v>
      </c>
      <c r="W51" s="19">
        <v>5</v>
      </c>
      <c r="X51" s="19"/>
      <c r="Y51" s="19">
        <v>8</v>
      </c>
      <c r="Z51" s="19">
        <f t="shared" si="75"/>
        <v>51</v>
      </c>
      <c r="AA51" s="51">
        <f t="shared" ref="AA51:AB51" si="85">I51+L51+O51+R51+U51+X51</f>
        <v>29</v>
      </c>
      <c r="AB51" s="51">
        <f t="shared" si="85"/>
        <v>33</v>
      </c>
      <c r="AC51" s="94">
        <f>(Z51/Z7)*100</f>
        <v>96.226415094339629</v>
      </c>
      <c r="AD51" s="94">
        <f t="shared" ref="AD51:AE51" si="86">(AA51/AA45)*100</f>
        <v>100</v>
      </c>
      <c r="AE51" s="94">
        <f t="shared" si="86"/>
        <v>97.058823529411768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8">
        <v>12</v>
      </c>
      <c r="I52" s="35">
        <v>4</v>
      </c>
      <c r="J52" s="18">
        <v>5</v>
      </c>
      <c r="K52" s="19">
        <v>9</v>
      </c>
      <c r="L52" s="20">
        <v>5</v>
      </c>
      <c r="M52" s="20">
        <v>4</v>
      </c>
      <c r="N52" s="21">
        <v>9</v>
      </c>
      <c r="O52" s="22">
        <v>7</v>
      </c>
      <c r="P52" s="16">
        <v>8</v>
      </c>
      <c r="Q52" s="23">
        <v>8</v>
      </c>
      <c r="R52" s="23">
        <v>6</v>
      </c>
      <c r="S52" s="23">
        <v>4</v>
      </c>
      <c r="T52" s="24">
        <v>9</v>
      </c>
      <c r="U52" s="26">
        <v>5</v>
      </c>
      <c r="V52" s="26">
        <v>4</v>
      </c>
      <c r="W52" s="19">
        <v>6</v>
      </c>
      <c r="X52" s="19"/>
      <c r="Y52" s="19">
        <v>9</v>
      </c>
      <c r="Z52" s="19">
        <f t="shared" si="75"/>
        <v>53</v>
      </c>
      <c r="AA52" s="51">
        <f t="shared" ref="AA52:AB52" si="87">I52+L52+O52+R52+U52+X52</f>
        <v>27</v>
      </c>
      <c r="AB52" s="51">
        <f t="shared" si="87"/>
        <v>34</v>
      </c>
      <c r="AC52" s="94">
        <f>(Z52/Z7)*100</f>
        <v>100</v>
      </c>
      <c r="AD52" s="94">
        <f t="shared" ref="AD52:AE52" si="88">(AA52/AA45)*100</f>
        <v>93.103448275862064</v>
      </c>
      <c r="AE52" s="94">
        <f t="shared" si="88"/>
        <v>100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8">
        <v>12</v>
      </c>
      <c r="I53" s="35">
        <v>4</v>
      </c>
      <c r="J53" s="18">
        <v>5</v>
      </c>
      <c r="K53" s="19">
        <v>7</v>
      </c>
      <c r="L53" s="20">
        <v>5</v>
      </c>
      <c r="M53" s="20">
        <v>4</v>
      </c>
      <c r="N53" s="21">
        <v>8</v>
      </c>
      <c r="O53" s="22">
        <v>7</v>
      </c>
      <c r="P53" s="16">
        <v>8</v>
      </c>
      <c r="Q53" s="23">
        <v>8</v>
      </c>
      <c r="R53" s="23">
        <v>4</v>
      </c>
      <c r="S53" s="23">
        <v>4</v>
      </c>
      <c r="T53" s="24">
        <v>7</v>
      </c>
      <c r="U53" s="26">
        <v>5</v>
      </c>
      <c r="V53" s="26">
        <v>4</v>
      </c>
      <c r="W53" s="19">
        <v>5</v>
      </c>
      <c r="X53" s="19"/>
      <c r="Y53" s="19">
        <v>8</v>
      </c>
      <c r="Z53" s="19">
        <f t="shared" si="75"/>
        <v>47</v>
      </c>
      <c r="AA53" s="51">
        <f t="shared" ref="AA53:AB53" si="89">I53+L53+O53+R53+U53+X53</f>
        <v>25</v>
      </c>
      <c r="AB53" s="51">
        <f t="shared" si="89"/>
        <v>33</v>
      </c>
      <c r="AC53" s="94">
        <f>(Z53/Z7)*100</f>
        <v>88.679245283018872</v>
      </c>
      <c r="AD53" s="94">
        <f t="shared" ref="AD53:AE53" si="90">(AA53/AA45)*100</f>
        <v>86.206896551724128</v>
      </c>
      <c r="AE53" s="94">
        <f t="shared" si="90"/>
        <v>97.058823529411768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8">
        <v>12</v>
      </c>
      <c r="I54" s="35">
        <v>4</v>
      </c>
      <c r="J54" s="18">
        <v>5</v>
      </c>
      <c r="K54" s="19">
        <v>9</v>
      </c>
      <c r="L54" s="20">
        <v>6</v>
      </c>
      <c r="M54" s="20">
        <v>4</v>
      </c>
      <c r="N54" s="21">
        <v>8</v>
      </c>
      <c r="O54" s="96">
        <v>8</v>
      </c>
      <c r="P54" s="16">
        <v>8</v>
      </c>
      <c r="Q54" s="23">
        <v>8</v>
      </c>
      <c r="R54" s="23">
        <v>6</v>
      </c>
      <c r="S54" s="23">
        <v>4</v>
      </c>
      <c r="T54" s="24">
        <v>9</v>
      </c>
      <c r="U54" s="26">
        <v>6</v>
      </c>
      <c r="V54" s="26">
        <v>4</v>
      </c>
      <c r="W54" s="19">
        <v>5</v>
      </c>
      <c r="X54" s="19"/>
      <c r="Y54" s="19">
        <v>7</v>
      </c>
      <c r="Z54" s="19">
        <f t="shared" si="75"/>
        <v>51</v>
      </c>
      <c r="AA54" s="95">
        <v>29</v>
      </c>
      <c r="AB54" s="51">
        <f>J54+M54+P54+S54+V54+Y54</f>
        <v>32</v>
      </c>
      <c r="AC54" s="94">
        <f>(Z54/Z7)*100</f>
        <v>96.226415094339629</v>
      </c>
      <c r="AD54" s="94">
        <f t="shared" ref="AD54:AE54" si="91">(AA54/AA45)*100</f>
        <v>100</v>
      </c>
      <c r="AE54" s="94">
        <f t="shared" si="91"/>
        <v>94.117647058823522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8">
        <v>12</v>
      </c>
      <c r="I55" s="35">
        <v>4</v>
      </c>
      <c r="J55" s="18">
        <v>4</v>
      </c>
      <c r="K55" s="19">
        <v>8</v>
      </c>
      <c r="L55" s="20">
        <v>5</v>
      </c>
      <c r="M55" s="20">
        <v>2</v>
      </c>
      <c r="N55" s="21">
        <v>9</v>
      </c>
      <c r="O55" s="22">
        <v>7</v>
      </c>
      <c r="P55" s="16">
        <v>7</v>
      </c>
      <c r="Q55" s="23">
        <v>8</v>
      </c>
      <c r="R55" s="23">
        <v>6</v>
      </c>
      <c r="S55" s="23">
        <v>3</v>
      </c>
      <c r="T55" s="24">
        <v>8</v>
      </c>
      <c r="U55" s="26">
        <v>5</v>
      </c>
      <c r="V55" s="26">
        <v>2</v>
      </c>
      <c r="W55" s="19">
        <v>6</v>
      </c>
      <c r="X55" s="19"/>
      <c r="Y55" s="19">
        <v>8</v>
      </c>
      <c r="Z55" s="19">
        <f t="shared" si="75"/>
        <v>51</v>
      </c>
      <c r="AA55" s="51">
        <f t="shared" ref="AA55:AB55" si="92">I55+L55+O55+R55+U55+X55</f>
        <v>27</v>
      </c>
      <c r="AB55" s="51">
        <f t="shared" si="92"/>
        <v>26</v>
      </c>
      <c r="AC55" s="94">
        <f>(Z55/Z7)*100</f>
        <v>96.226415094339629</v>
      </c>
      <c r="AD55" s="94">
        <f t="shared" ref="AD55:AE55" si="93">(AA55/AA45)*100</f>
        <v>93.103448275862064</v>
      </c>
      <c r="AE55" s="94">
        <f t="shared" si="93"/>
        <v>76.470588235294116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8">
        <v>12</v>
      </c>
      <c r="I56" s="35">
        <v>4</v>
      </c>
      <c r="J56" s="18">
        <v>5</v>
      </c>
      <c r="K56" s="19">
        <v>8</v>
      </c>
      <c r="L56" s="20">
        <v>5</v>
      </c>
      <c r="M56" s="20">
        <v>4</v>
      </c>
      <c r="N56" s="21">
        <v>9</v>
      </c>
      <c r="O56" s="22">
        <v>7</v>
      </c>
      <c r="P56" s="16">
        <v>8</v>
      </c>
      <c r="Q56" s="23">
        <v>8</v>
      </c>
      <c r="R56" s="23">
        <v>4</v>
      </c>
      <c r="S56" s="23">
        <v>4</v>
      </c>
      <c r="T56" s="24">
        <v>8</v>
      </c>
      <c r="U56" s="26">
        <v>5</v>
      </c>
      <c r="V56" s="26">
        <v>4</v>
      </c>
      <c r="W56" s="19">
        <v>6</v>
      </c>
      <c r="X56" s="19"/>
      <c r="Y56" s="19">
        <v>9</v>
      </c>
      <c r="Z56" s="19">
        <f t="shared" si="75"/>
        <v>51</v>
      </c>
      <c r="AA56" s="51">
        <f t="shared" ref="AA56:AB56" si="94">I56+L56+O56+R56+U56+X56</f>
        <v>25</v>
      </c>
      <c r="AB56" s="51">
        <f t="shared" si="94"/>
        <v>34</v>
      </c>
      <c r="AC56" s="94">
        <f>(Z56/Z7)*100</f>
        <v>96.226415094339629</v>
      </c>
      <c r="AD56" s="94">
        <f t="shared" ref="AD56:AE56" si="95">(AA56/AA45)*100</f>
        <v>86.206896551724128</v>
      </c>
      <c r="AE56" s="94">
        <f t="shared" si="95"/>
        <v>100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8">
        <v>12</v>
      </c>
      <c r="I57" s="35">
        <v>4</v>
      </c>
      <c r="J57" s="18">
        <v>5</v>
      </c>
      <c r="K57" s="19">
        <v>8</v>
      </c>
      <c r="L57" s="20">
        <v>5</v>
      </c>
      <c r="M57" s="20">
        <v>3</v>
      </c>
      <c r="N57" s="21">
        <v>9</v>
      </c>
      <c r="O57" s="22">
        <v>7</v>
      </c>
      <c r="P57" s="16">
        <v>8</v>
      </c>
      <c r="Q57" s="23">
        <v>8</v>
      </c>
      <c r="R57" s="23">
        <v>4</v>
      </c>
      <c r="S57" s="23">
        <v>4</v>
      </c>
      <c r="T57" s="24">
        <v>8</v>
      </c>
      <c r="U57" s="26">
        <v>5</v>
      </c>
      <c r="V57" s="26">
        <v>3</v>
      </c>
      <c r="W57" s="19">
        <v>6</v>
      </c>
      <c r="X57" s="19"/>
      <c r="Y57" s="19">
        <v>7</v>
      </c>
      <c r="Z57" s="19">
        <f t="shared" si="75"/>
        <v>51</v>
      </c>
      <c r="AA57" s="51">
        <f t="shared" ref="AA57:AB57" si="96">I57+L57+O57+R57+U57+X57</f>
        <v>25</v>
      </c>
      <c r="AB57" s="51">
        <f t="shared" si="96"/>
        <v>30</v>
      </c>
      <c r="AC57" s="94">
        <f>(Z57/Z7)*100</f>
        <v>96.226415094339629</v>
      </c>
      <c r="AD57" s="94">
        <f t="shared" ref="AD57:AE57" si="97">(AA57/AA45)*100</f>
        <v>86.206896551724128</v>
      </c>
      <c r="AE57" s="94">
        <f t="shared" si="97"/>
        <v>88.235294117647058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8">
        <v>12</v>
      </c>
      <c r="I58" s="35">
        <v>4</v>
      </c>
      <c r="J58" s="18">
        <v>5</v>
      </c>
      <c r="K58" s="19">
        <v>8</v>
      </c>
      <c r="L58" s="20">
        <v>5</v>
      </c>
      <c r="M58" s="20">
        <v>3</v>
      </c>
      <c r="N58" s="21">
        <v>9</v>
      </c>
      <c r="O58" s="22">
        <v>7</v>
      </c>
      <c r="P58" s="16">
        <v>8</v>
      </c>
      <c r="Q58" s="23">
        <v>8</v>
      </c>
      <c r="R58" s="23">
        <v>4</v>
      </c>
      <c r="S58" s="23">
        <v>4</v>
      </c>
      <c r="T58" s="24">
        <v>8</v>
      </c>
      <c r="U58" s="26">
        <v>5</v>
      </c>
      <c r="V58" s="26">
        <v>3</v>
      </c>
      <c r="W58" s="19">
        <v>6</v>
      </c>
      <c r="X58" s="19"/>
      <c r="Y58" s="19">
        <v>9</v>
      </c>
      <c r="Z58" s="19">
        <f t="shared" si="75"/>
        <v>51</v>
      </c>
      <c r="AA58" s="51">
        <f t="shared" ref="AA58:AB58" si="98">I58+L58+O58+R58+U58+X58</f>
        <v>25</v>
      </c>
      <c r="AB58" s="51">
        <f t="shared" si="98"/>
        <v>32</v>
      </c>
      <c r="AC58" s="94">
        <f>(Z58/Z7)*100</f>
        <v>96.226415094339629</v>
      </c>
      <c r="AD58" s="94">
        <f t="shared" ref="AD58:AE58" si="99">(AA58/AA45)*100</f>
        <v>86.206896551724128</v>
      </c>
      <c r="AE58" s="94">
        <f t="shared" si="99"/>
        <v>94.117647058823522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8">
        <v>10</v>
      </c>
      <c r="I59" s="35">
        <v>4</v>
      </c>
      <c r="J59" s="18">
        <v>5</v>
      </c>
      <c r="K59" s="19">
        <v>8</v>
      </c>
      <c r="L59" s="20">
        <v>5</v>
      </c>
      <c r="M59" s="20">
        <v>4</v>
      </c>
      <c r="N59" s="21">
        <v>8</v>
      </c>
      <c r="O59" s="22">
        <v>7</v>
      </c>
      <c r="P59" s="16">
        <v>8</v>
      </c>
      <c r="Q59" s="23">
        <v>8</v>
      </c>
      <c r="R59" s="23">
        <v>4</v>
      </c>
      <c r="S59" s="23">
        <v>4</v>
      </c>
      <c r="T59" s="24">
        <v>8</v>
      </c>
      <c r="U59" s="26">
        <v>5</v>
      </c>
      <c r="V59" s="26">
        <v>4</v>
      </c>
      <c r="W59" s="19">
        <v>5</v>
      </c>
      <c r="X59" s="19"/>
      <c r="Y59" s="19">
        <v>9</v>
      </c>
      <c r="Z59" s="19">
        <f t="shared" si="75"/>
        <v>47</v>
      </c>
      <c r="AA59" s="51">
        <f t="shared" ref="AA59:AB59" si="100">I59+L59+O59+R59+U59+X59</f>
        <v>25</v>
      </c>
      <c r="AB59" s="51">
        <f t="shared" si="100"/>
        <v>34</v>
      </c>
      <c r="AC59" s="94">
        <f>(Z59/Z7)*100</f>
        <v>88.679245283018872</v>
      </c>
      <c r="AD59" s="94">
        <f t="shared" ref="AD59:AE59" si="101">(AA59/AA45)*100</f>
        <v>86.206896551724128</v>
      </c>
      <c r="AE59" s="94">
        <f t="shared" si="101"/>
        <v>100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8">
        <v>12</v>
      </c>
      <c r="I60" s="35">
        <v>4</v>
      </c>
      <c r="J60" s="18">
        <v>5</v>
      </c>
      <c r="K60" s="19">
        <v>9</v>
      </c>
      <c r="L60" s="20">
        <v>6</v>
      </c>
      <c r="M60" s="20">
        <v>4</v>
      </c>
      <c r="N60" s="21">
        <v>9</v>
      </c>
      <c r="O60" s="96">
        <v>8</v>
      </c>
      <c r="P60" s="16">
        <v>7</v>
      </c>
      <c r="Q60" s="23">
        <v>8</v>
      </c>
      <c r="R60" s="23">
        <v>6</v>
      </c>
      <c r="S60" s="23">
        <v>4</v>
      </c>
      <c r="T60" s="24">
        <v>9</v>
      </c>
      <c r="U60" s="26">
        <v>6</v>
      </c>
      <c r="V60" s="26">
        <v>4</v>
      </c>
      <c r="W60" s="19">
        <v>6</v>
      </c>
      <c r="X60" s="19"/>
      <c r="Y60" s="19">
        <v>8</v>
      </c>
      <c r="Z60" s="19">
        <f t="shared" si="75"/>
        <v>53</v>
      </c>
      <c r="AA60" s="95">
        <v>29</v>
      </c>
      <c r="AB60" s="51">
        <f>J60+M60+P60+S60+V60+Y60</f>
        <v>32</v>
      </c>
      <c r="AC60" s="94">
        <f>(Z60/Z7)*100</f>
        <v>100</v>
      </c>
      <c r="AD60" s="94">
        <f t="shared" ref="AD60:AE60" si="102">(AA60/AA45)*100</f>
        <v>100</v>
      </c>
      <c r="AE60" s="94">
        <f t="shared" si="102"/>
        <v>94.117647058823522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8">
        <v>12</v>
      </c>
      <c r="I61" s="35">
        <v>4</v>
      </c>
      <c r="J61" s="18">
        <v>5</v>
      </c>
      <c r="K61" s="19">
        <v>8</v>
      </c>
      <c r="L61" s="20">
        <v>5</v>
      </c>
      <c r="M61" s="20">
        <v>4</v>
      </c>
      <c r="N61" s="21">
        <v>9</v>
      </c>
      <c r="O61" s="22">
        <v>7</v>
      </c>
      <c r="P61" s="16">
        <v>8</v>
      </c>
      <c r="Q61" s="23">
        <v>8</v>
      </c>
      <c r="R61" s="23">
        <v>4</v>
      </c>
      <c r="S61" s="23">
        <v>4</v>
      </c>
      <c r="T61" s="24">
        <v>8</v>
      </c>
      <c r="U61" s="26">
        <v>5</v>
      </c>
      <c r="V61" s="26">
        <v>4</v>
      </c>
      <c r="W61" s="19">
        <v>5</v>
      </c>
      <c r="X61" s="19"/>
      <c r="Y61" s="19">
        <v>8</v>
      </c>
      <c r="Z61" s="19">
        <f t="shared" si="75"/>
        <v>50</v>
      </c>
      <c r="AA61" s="51">
        <f t="shared" ref="AA61:AB61" si="103">I61+L61+O61+R61+U61+X61</f>
        <v>25</v>
      </c>
      <c r="AB61" s="51">
        <f t="shared" si="103"/>
        <v>33</v>
      </c>
      <c r="AC61" s="94">
        <f>(Z61/Z7)*100</f>
        <v>94.339622641509436</v>
      </c>
      <c r="AD61" s="94">
        <f t="shared" ref="AD61:AE61" si="104">(AA61/AA45)*100</f>
        <v>86.206896551724128</v>
      </c>
      <c r="AE61" s="94">
        <f t="shared" si="104"/>
        <v>97.058823529411768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8">
        <v>12</v>
      </c>
      <c r="I62" s="35">
        <v>4</v>
      </c>
      <c r="J62" s="18">
        <v>5</v>
      </c>
      <c r="K62" s="19">
        <v>8</v>
      </c>
      <c r="L62" s="20">
        <v>5</v>
      </c>
      <c r="M62" s="20">
        <v>4</v>
      </c>
      <c r="N62" s="21">
        <v>9</v>
      </c>
      <c r="O62" s="22">
        <v>7</v>
      </c>
      <c r="P62" s="16">
        <v>8</v>
      </c>
      <c r="Q62" s="23">
        <v>8</v>
      </c>
      <c r="R62" s="23">
        <v>4</v>
      </c>
      <c r="S62" s="23">
        <v>4</v>
      </c>
      <c r="T62" s="24">
        <v>8</v>
      </c>
      <c r="U62" s="26">
        <v>5</v>
      </c>
      <c r="V62" s="26">
        <v>4</v>
      </c>
      <c r="W62" s="19">
        <v>6</v>
      </c>
      <c r="X62" s="19"/>
      <c r="Y62" s="19">
        <v>9</v>
      </c>
      <c r="Z62" s="19">
        <f t="shared" si="75"/>
        <v>51</v>
      </c>
      <c r="AA62" s="51">
        <f t="shared" ref="AA62:AB62" si="105">I62+L62+O62+R62+U62+X62</f>
        <v>25</v>
      </c>
      <c r="AB62" s="51">
        <f t="shared" si="105"/>
        <v>34</v>
      </c>
      <c r="AC62" s="94">
        <f>(Z62/Z7)*100</f>
        <v>96.226415094339629</v>
      </c>
      <c r="AD62" s="94">
        <f t="shared" ref="AD62:AE62" si="106">(AA62/AA45)*100</f>
        <v>86.206896551724128</v>
      </c>
      <c r="AE62" s="94">
        <f t="shared" si="106"/>
        <v>100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8">
        <v>12</v>
      </c>
      <c r="I63" s="35">
        <v>4</v>
      </c>
      <c r="J63" s="18">
        <v>5</v>
      </c>
      <c r="K63" s="19">
        <v>8</v>
      </c>
      <c r="L63" s="20">
        <v>5</v>
      </c>
      <c r="M63" s="20">
        <v>4</v>
      </c>
      <c r="N63" s="21">
        <v>9</v>
      </c>
      <c r="O63" s="22">
        <v>7</v>
      </c>
      <c r="P63" s="16">
        <v>8</v>
      </c>
      <c r="Q63" s="23">
        <v>8</v>
      </c>
      <c r="R63" s="23">
        <v>4</v>
      </c>
      <c r="S63" s="23">
        <v>4</v>
      </c>
      <c r="T63" s="24">
        <v>8</v>
      </c>
      <c r="U63" s="26">
        <v>5</v>
      </c>
      <c r="V63" s="26">
        <v>4</v>
      </c>
      <c r="W63" s="19">
        <v>6</v>
      </c>
      <c r="X63" s="19"/>
      <c r="Y63" s="19">
        <v>9</v>
      </c>
      <c r="Z63" s="19">
        <f t="shared" si="75"/>
        <v>51</v>
      </c>
      <c r="AA63" s="51">
        <f t="shared" ref="AA63:AB63" si="107">I63+L63+O63+R63+U63+X63</f>
        <v>25</v>
      </c>
      <c r="AB63" s="51">
        <f t="shared" si="107"/>
        <v>34</v>
      </c>
      <c r="AC63" s="94">
        <f>(Z63/Z7)*100</f>
        <v>96.226415094339629</v>
      </c>
      <c r="AD63" s="94">
        <f t="shared" ref="AD63:AE63" si="108">(AA63/AA45)*100</f>
        <v>86.206896551724128</v>
      </c>
      <c r="AE63" s="94">
        <f t="shared" si="108"/>
        <v>100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8">
        <v>12</v>
      </c>
      <c r="I64" s="35">
        <v>4</v>
      </c>
      <c r="J64" s="18">
        <v>5</v>
      </c>
      <c r="K64" s="19">
        <v>9</v>
      </c>
      <c r="L64" s="20">
        <v>5</v>
      </c>
      <c r="M64" s="20">
        <v>4</v>
      </c>
      <c r="N64" s="21">
        <v>9</v>
      </c>
      <c r="O64" s="96">
        <v>7</v>
      </c>
      <c r="P64" s="16">
        <v>8</v>
      </c>
      <c r="Q64" s="23">
        <v>8</v>
      </c>
      <c r="R64" s="23">
        <v>6</v>
      </c>
      <c r="S64" s="23">
        <v>4</v>
      </c>
      <c r="T64" s="24">
        <v>9</v>
      </c>
      <c r="U64" s="26">
        <v>5</v>
      </c>
      <c r="V64" s="26">
        <v>4</v>
      </c>
      <c r="W64" s="19">
        <v>6</v>
      </c>
      <c r="X64" s="19"/>
      <c r="Y64" s="19">
        <v>9</v>
      </c>
      <c r="Z64" s="19">
        <f t="shared" si="75"/>
        <v>53</v>
      </c>
      <c r="AA64" s="51">
        <f t="shared" ref="AA64:AB64" si="109">I64+L64+O64+R64+U64+X64</f>
        <v>27</v>
      </c>
      <c r="AB64" s="51">
        <f t="shared" si="109"/>
        <v>34</v>
      </c>
      <c r="AC64" s="94">
        <f>(Z64/Z7)*100</f>
        <v>100</v>
      </c>
      <c r="AD64" s="94">
        <f t="shared" ref="AD64:AE64" si="110">(AA64/AA45)*100</f>
        <v>93.103448275862064</v>
      </c>
      <c r="AE64" s="94">
        <f t="shared" si="110"/>
        <v>100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8">
        <v>12</v>
      </c>
      <c r="I65" s="35">
        <v>4</v>
      </c>
      <c r="J65" s="18">
        <v>5</v>
      </c>
      <c r="K65" s="19">
        <v>8</v>
      </c>
      <c r="L65" s="20">
        <v>5</v>
      </c>
      <c r="M65" s="20">
        <v>3</v>
      </c>
      <c r="N65" s="21">
        <v>9</v>
      </c>
      <c r="O65" s="22">
        <v>7</v>
      </c>
      <c r="P65" s="16">
        <v>8</v>
      </c>
      <c r="Q65" s="23">
        <v>8</v>
      </c>
      <c r="R65" s="23">
        <v>4</v>
      </c>
      <c r="S65" s="23">
        <v>4</v>
      </c>
      <c r="T65" s="24">
        <v>8</v>
      </c>
      <c r="U65" s="26">
        <v>5</v>
      </c>
      <c r="V65" s="26">
        <v>3</v>
      </c>
      <c r="W65" s="19">
        <v>5</v>
      </c>
      <c r="X65" s="19"/>
      <c r="Y65" s="19">
        <v>8</v>
      </c>
      <c r="Z65" s="19">
        <f t="shared" si="75"/>
        <v>50</v>
      </c>
      <c r="AA65" s="51">
        <f t="shared" ref="AA65:AB65" si="111">I65+L65+O65+R65+U65+X65</f>
        <v>25</v>
      </c>
      <c r="AB65" s="51">
        <f t="shared" si="111"/>
        <v>31</v>
      </c>
      <c r="AC65" s="94">
        <f>(Z65/Z7)*100</f>
        <v>94.339622641509436</v>
      </c>
      <c r="AD65" s="94">
        <f t="shared" ref="AD65:AE65" si="112">(AA65/AA45)*100</f>
        <v>86.206896551724128</v>
      </c>
      <c r="AE65" s="94">
        <f t="shared" si="112"/>
        <v>91.17647058823529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8">
        <v>12</v>
      </c>
      <c r="I66" s="35">
        <v>4</v>
      </c>
      <c r="J66" s="18">
        <v>5</v>
      </c>
      <c r="K66" s="19">
        <v>9</v>
      </c>
      <c r="L66" s="20">
        <v>6</v>
      </c>
      <c r="M66" s="20">
        <v>3</v>
      </c>
      <c r="N66" s="21">
        <v>9</v>
      </c>
      <c r="O66" s="96">
        <v>8</v>
      </c>
      <c r="P66" s="16">
        <v>8</v>
      </c>
      <c r="Q66" s="23">
        <v>8</v>
      </c>
      <c r="R66" s="23">
        <v>6</v>
      </c>
      <c r="S66" s="23">
        <v>4</v>
      </c>
      <c r="T66" s="24">
        <v>9</v>
      </c>
      <c r="U66" s="26">
        <v>6</v>
      </c>
      <c r="V66" s="26">
        <v>3</v>
      </c>
      <c r="W66" s="19">
        <v>6</v>
      </c>
      <c r="X66" s="19"/>
      <c r="Y66" s="19">
        <v>8</v>
      </c>
      <c r="Z66" s="19">
        <f t="shared" si="75"/>
        <v>53</v>
      </c>
      <c r="AA66" s="51">
        <f t="shared" ref="AA66:AB66" si="113">I66+L66+O66+R66+U66+X66</f>
        <v>30</v>
      </c>
      <c r="AB66" s="51">
        <f t="shared" si="113"/>
        <v>31</v>
      </c>
      <c r="AC66" s="94">
        <f>(Z66/Z7)*100</f>
        <v>100</v>
      </c>
      <c r="AD66" s="94">
        <f t="shared" ref="AD66:AE66" si="114">(AA66/AA45)*100</f>
        <v>103.44827586206897</v>
      </c>
      <c r="AE66" s="94">
        <f t="shared" si="114"/>
        <v>91.17647058823529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8">
        <v>12</v>
      </c>
      <c r="I67" s="35">
        <v>4</v>
      </c>
      <c r="J67" s="18">
        <v>5</v>
      </c>
      <c r="K67" s="19">
        <v>8</v>
      </c>
      <c r="L67" s="20">
        <v>5</v>
      </c>
      <c r="M67" s="20">
        <v>3</v>
      </c>
      <c r="N67" s="21">
        <v>9</v>
      </c>
      <c r="O67" s="22">
        <v>7</v>
      </c>
      <c r="P67" s="16">
        <v>8</v>
      </c>
      <c r="Q67" s="23">
        <v>8</v>
      </c>
      <c r="R67" s="23">
        <v>4</v>
      </c>
      <c r="S67" s="23">
        <v>4</v>
      </c>
      <c r="T67" s="24">
        <v>8</v>
      </c>
      <c r="U67" s="26">
        <v>5</v>
      </c>
      <c r="V67" s="26">
        <v>3</v>
      </c>
      <c r="W67" s="19">
        <v>5</v>
      </c>
      <c r="X67" s="19"/>
      <c r="Y67" s="19">
        <v>7</v>
      </c>
      <c r="Z67" s="19">
        <f t="shared" si="75"/>
        <v>50</v>
      </c>
      <c r="AA67" s="51">
        <f t="shared" ref="AA67:AB67" si="115">I67+L67+O67+R67+U67+X67</f>
        <v>25</v>
      </c>
      <c r="AB67" s="51">
        <f t="shared" si="115"/>
        <v>30</v>
      </c>
      <c r="AC67" s="94">
        <f>(Z67/Z7)*100</f>
        <v>94.339622641509436</v>
      </c>
      <c r="AD67" s="94">
        <f t="shared" ref="AD67:AE67" si="116">(AA67/AA45)*100</f>
        <v>86.206896551724128</v>
      </c>
      <c r="AE67" s="94">
        <f t="shared" si="116"/>
        <v>88.235294117647058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8">
        <v>8</v>
      </c>
      <c r="I68" s="35">
        <v>4</v>
      </c>
      <c r="J68" s="18">
        <v>5</v>
      </c>
      <c r="K68" s="19">
        <v>7</v>
      </c>
      <c r="L68" s="20">
        <v>5</v>
      </c>
      <c r="M68" s="20">
        <v>4</v>
      </c>
      <c r="N68" s="21">
        <v>6</v>
      </c>
      <c r="O68" s="22">
        <v>7</v>
      </c>
      <c r="P68" s="16">
        <v>8</v>
      </c>
      <c r="Q68" s="23">
        <v>8</v>
      </c>
      <c r="R68" s="23">
        <v>4</v>
      </c>
      <c r="S68" s="23">
        <v>4</v>
      </c>
      <c r="T68" s="24">
        <v>7</v>
      </c>
      <c r="U68" s="26">
        <v>5</v>
      </c>
      <c r="V68" s="26">
        <v>4</v>
      </c>
      <c r="W68" s="19">
        <v>4</v>
      </c>
      <c r="X68" s="19"/>
      <c r="Y68" s="19">
        <v>8</v>
      </c>
      <c r="Z68" s="19">
        <f t="shared" si="75"/>
        <v>40</v>
      </c>
      <c r="AA68" s="51">
        <f t="shared" ref="AA68:AB68" si="117">I68+L68+O68+R68+U68+X68</f>
        <v>25</v>
      </c>
      <c r="AB68" s="51">
        <f t="shared" si="117"/>
        <v>33</v>
      </c>
      <c r="AC68" s="94">
        <f>(Z68/Z7)*100</f>
        <v>75.471698113207552</v>
      </c>
      <c r="AD68" s="94">
        <f t="shared" ref="AD68:AE68" si="118">(AA68/AA45)*100</f>
        <v>86.206896551724128</v>
      </c>
      <c r="AE68" s="94">
        <f t="shared" si="118"/>
        <v>97.058823529411768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8">
        <v>12</v>
      </c>
      <c r="I69" s="35">
        <v>4</v>
      </c>
      <c r="J69" s="18">
        <v>5</v>
      </c>
      <c r="K69" s="19">
        <v>9</v>
      </c>
      <c r="L69" s="19">
        <v>6</v>
      </c>
      <c r="M69" s="20">
        <v>4</v>
      </c>
      <c r="N69" s="21">
        <v>9</v>
      </c>
      <c r="O69" s="96">
        <v>8</v>
      </c>
      <c r="P69" s="16">
        <v>8</v>
      </c>
      <c r="Q69" s="23">
        <v>8</v>
      </c>
      <c r="R69" s="23">
        <v>6</v>
      </c>
      <c r="S69" s="23">
        <v>4</v>
      </c>
      <c r="T69" s="24">
        <v>9</v>
      </c>
      <c r="U69" s="24">
        <v>6</v>
      </c>
      <c r="V69" s="26">
        <v>4</v>
      </c>
      <c r="W69" s="19">
        <v>6</v>
      </c>
      <c r="X69" s="19"/>
      <c r="Y69" s="19">
        <v>8</v>
      </c>
      <c r="Z69" s="19">
        <f t="shared" si="75"/>
        <v>53</v>
      </c>
      <c r="AA69" s="95">
        <v>29</v>
      </c>
      <c r="AB69" s="51">
        <f>J69+M69+P69+S69+V69+Y69</f>
        <v>33</v>
      </c>
      <c r="AC69" s="94">
        <f>(Z69/Z7)*100</f>
        <v>100</v>
      </c>
      <c r="AD69" s="94">
        <f t="shared" ref="AD69:AE69" si="119">(AA69/AA45)*100</f>
        <v>100</v>
      </c>
      <c r="AE69" s="94">
        <f t="shared" si="119"/>
        <v>97.058823529411768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8">
        <v>12</v>
      </c>
      <c r="I70" s="35">
        <v>4</v>
      </c>
      <c r="J70" s="18">
        <v>5</v>
      </c>
      <c r="K70" s="19">
        <v>8</v>
      </c>
      <c r="L70" s="19">
        <v>5</v>
      </c>
      <c r="M70" s="20">
        <v>3</v>
      </c>
      <c r="N70" s="21">
        <v>9</v>
      </c>
      <c r="O70" s="22">
        <v>7</v>
      </c>
      <c r="P70" s="16">
        <v>8</v>
      </c>
      <c r="Q70" s="23">
        <v>8</v>
      </c>
      <c r="R70" s="23">
        <v>4</v>
      </c>
      <c r="S70" s="23">
        <v>4</v>
      </c>
      <c r="T70" s="24">
        <v>8</v>
      </c>
      <c r="U70" s="24">
        <v>5</v>
      </c>
      <c r="V70" s="26">
        <v>3</v>
      </c>
      <c r="W70" s="19">
        <v>6</v>
      </c>
      <c r="X70" s="19"/>
      <c r="Y70" s="19">
        <v>7</v>
      </c>
      <c r="Z70" s="19">
        <f t="shared" si="75"/>
        <v>51</v>
      </c>
      <c r="AA70" s="51">
        <f t="shared" ref="AA70:AB70" si="120">I70+L70+O70+R70+U70+X70</f>
        <v>25</v>
      </c>
      <c r="AB70" s="51">
        <f t="shared" si="120"/>
        <v>30</v>
      </c>
      <c r="AC70" s="94">
        <f>(Z70/Z7)*100</f>
        <v>96.226415094339629</v>
      </c>
      <c r="AD70" s="94">
        <f t="shared" ref="AD70:AE70" si="121">(AA70/AA45)*100</f>
        <v>86.206896551724128</v>
      </c>
      <c r="AE70" s="94">
        <f t="shared" si="121"/>
        <v>88.235294117647058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8">
        <v>12</v>
      </c>
      <c r="I71" s="35">
        <v>4</v>
      </c>
      <c r="J71" s="18">
        <v>4</v>
      </c>
      <c r="K71" s="19">
        <v>7</v>
      </c>
      <c r="L71" s="19">
        <v>5</v>
      </c>
      <c r="M71" s="20">
        <v>3</v>
      </c>
      <c r="N71" s="21">
        <v>8</v>
      </c>
      <c r="O71" s="22">
        <v>6</v>
      </c>
      <c r="P71" s="16">
        <v>7</v>
      </c>
      <c r="Q71" s="23">
        <v>8</v>
      </c>
      <c r="R71" s="23">
        <v>6</v>
      </c>
      <c r="S71" s="23">
        <v>3</v>
      </c>
      <c r="T71" s="24">
        <v>7</v>
      </c>
      <c r="U71" s="24">
        <v>5</v>
      </c>
      <c r="V71" s="26">
        <v>3</v>
      </c>
      <c r="W71" s="19">
        <v>5</v>
      </c>
      <c r="X71" s="19"/>
      <c r="Y71" s="19">
        <v>8</v>
      </c>
      <c r="Z71" s="19">
        <f t="shared" si="75"/>
        <v>47</v>
      </c>
      <c r="AA71" s="51">
        <f t="shared" ref="AA71:AB71" si="122">I71+L71+O71+R71+U71+X71</f>
        <v>26</v>
      </c>
      <c r="AB71" s="51">
        <f t="shared" si="122"/>
        <v>28</v>
      </c>
      <c r="AC71" s="94">
        <f>(Z71/Z7)*100</f>
        <v>88.679245283018872</v>
      </c>
      <c r="AD71" s="94">
        <f t="shared" ref="AD71:AE71" si="123">(AA71/AA45)*100</f>
        <v>89.65517241379311</v>
      </c>
      <c r="AE71" s="94">
        <f t="shared" si="123"/>
        <v>82.35294117647058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8">
        <v>12</v>
      </c>
      <c r="I72" s="35">
        <v>4</v>
      </c>
      <c r="J72" s="18">
        <v>5</v>
      </c>
      <c r="K72" s="19">
        <v>8</v>
      </c>
      <c r="L72" s="19">
        <v>5</v>
      </c>
      <c r="M72" s="20">
        <v>4</v>
      </c>
      <c r="N72" s="21">
        <v>9</v>
      </c>
      <c r="O72" s="22">
        <v>7</v>
      </c>
      <c r="P72" s="16">
        <v>8</v>
      </c>
      <c r="Q72" s="23">
        <v>8</v>
      </c>
      <c r="R72" s="23">
        <v>4</v>
      </c>
      <c r="S72" s="23">
        <v>4</v>
      </c>
      <c r="T72" s="24">
        <v>8</v>
      </c>
      <c r="U72" s="24">
        <v>5</v>
      </c>
      <c r="V72" s="26">
        <v>4</v>
      </c>
      <c r="W72" s="19">
        <v>6</v>
      </c>
      <c r="X72" s="19"/>
      <c r="Y72" s="19">
        <v>9</v>
      </c>
      <c r="Z72" s="19">
        <f t="shared" si="75"/>
        <v>51</v>
      </c>
      <c r="AA72" s="51">
        <f t="shared" ref="AA72:AB72" si="124">I72+L72+O72+R72+U72+X72</f>
        <v>25</v>
      </c>
      <c r="AB72" s="51">
        <f t="shared" si="124"/>
        <v>34</v>
      </c>
      <c r="AC72" s="94">
        <f>(Z72/Z7)*100</f>
        <v>96.226415094339629</v>
      </c>
      <c r="AD72" s="94">
        <f t="shared" ref="AD72:AE72" si="125">(AA72/AA45)*100</f>
        <v>86.206896551724128</v>
      </c>
      <c r="AE72" s="94">
        <f t="shared" si="125"/>
        <v>100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8">
        <v>12</v>
      </c>
      <c r="I73" s="35">
        <v>4</v>
      </c>
      <c r="J73" s="18">
        <v>5</v>
      </c>
      <c r="K73" s="19">
        <v>8</v>
      </c>
      <c r="L73" s="19">
        <v>5</v>
      </c>
      <c r="M73" s="20">
        <v>4</v>
      </c>
      <c r="N73" s="21">
        <v>9</v>
      </c>
      <c r="O73" s="22">
        <v>7</v>
      </c>
      <c r="P73" s="16">
        <v>8</v>
      </c>
      <c r="Q73" s="23">
        <v>8</v>
      </c>
      <c r="R73" s="23">
        <v>4</v>
      </c>
      <c r="S73" s="23">
        <v>4</v>
      </c>
      <c r="T73" s="24">
        <v>8</v>
      </c>
      <c r="U73" s="24">
        <v>5</v>
      </c>
      <c r="V73" s="26">
        <v>4</v>
      </c>
      <c r="W73" s="19">
        <v>6</v>
      </c>
      <c r="X73" s="19"/>
      <c r="Y73" s="19">
        <v>9</v>
      </c>
      <c r="Z73" s="19">
        <f t="shared" si="75"/>
        <v>51</v>
      </c>
      <c r="AA73" s="51">
        <f t="shared" ref="AA73:AB73" si="126">I73+L73+O73+R73+U73+X73</f>
        <v>25</v>
      </c>
      <c r="AB73" s="51">
        <f t="shared" si="126"/>
        <v>34</v>
      </c>
      <c r="AC73" s="94">
        <f>(Z73/Z7)*100</f>
        <v>96.226415094339629</v>
      </c>
      <c r="AD73" s="94">
        <f t="shared" ref="AD73:AE73" si="127">(AA73/AA45)*100</f>
        <v>86.206896551724128</v>
      </c>
      <c r="AE73" s="94">
        <f t="shared" si="127"/>
        <v>100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8">
        <v>12</v>
      </c>
      <c r="I74" s="35">
        <v>4</v>
      </c>
      <c r="J74" s="18">
        <v>5</v>
      </c>
      <c r="K74" s="19">
        <v>8</v>
      </c>
      <c r="L74" s="19">
        <v>5</v>
      </c>
      <c r="M74" s="20">
        <v>4</v>
      </c>
      <c r="N74" s="21">
        <v>9</v>
      </c>
      <c r="O74" s="22">
        <v>7</v>
      </c>
      <c r="P74" s="16">
        <v>8</v>
      </c>
      <c r="Q74" s="23">
        <v>8</v>
      </c>
      <c r="R74" s="23">
        <v>4</v>
      </c>
      <c r="S74" s="23">
        <v>4</v>
      </c>
      <c r="T74" s="24">
        <v>8</v>
      </c>
      <c r="U74" s="24">
        <v>5</v>
      </c>
      <c r="V74" s="26">
        <v>4</v>
      </c>
      <c r="W74" s="19">
        <v>6</v>
      </c>
      <c r="X74" s="19"/>
      <c r="Y74" s="19">
        <v>9</v>
      </c>
      <c r="Z74" s="19">
        <f t="shared" si="75"/>
        <v>51</v>
      </c>
      <c r="AA74" s="51">
        <f t="shared" ref="AA74:AB74" si="128">I74+L74+O74+R74+U74+X74</f>
        <v>25</v>
      </c>
      <c r="AB74" s="51">
        <f t="shared" si="128"/>
        <v>34</v>
      </c>
      <c r="AC74" s="94">
        <f>(Z74/Z7)*100</f>
        <v>96.226415094339629</v>
      </c>
      <c r="AD74" s="94">
        <f t="shared" ref="AD74:AE74" si="129">(AA74/AA45)*100</f>
        <v>86.206896551724128</v>
      </c>
      <c r="AE74" s="94">
        <f t="shared" si="129"/>
        <v>100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8">
        <v>12</v>
      </c>
      <c r="I75" s="35">
        <v>4</v>
      </c>
      <c r="J75" s="18">
        <v>4</v>
      </c>
      <c r="K75" s="19">
        <v>9</v>
      </c>
      <c r="L75" s="19">
        <v>6</v>
      </c>
      <c r="M75" s="20">
        <v>4</v>
      </c>
      <c r="N75" s="21">
        <v>9</v>
      </c>
      <c r="O75" s="96">
        <v>8</v>
      </c>
      <c r="P75" s="16">
        <v>8</v>
      </c>
      <c r="Q75" s="23">
        <v>8</v>
      </c>
      <c r="R75" s="23">
        <v>6</v>
      </c>
      <c r="S75" s="23">
        <v>4</v>
      </c>
      <c r="T75" s="24">
        <v>9</v>
      </c>
      <c r="U75" s="24">
        <v>6</v>
      </c>
      <c r="V75" s="26">
        <v>4</v>
      </c>
      <c r="W75" s="19">
        <v>6</v>
      </c>
      <c r="X75" s="19"/>
      <c r="Y75" s="19">
        <v>9</v>
      </c>
      <c r="Z75" s="19">
        <f t="shared" si="75"/>
        <v>53</v>
      </c>
      <c r="AA75" s="95">
        <v>29</v>
      </c>
      <c r="AB75" s="51">
        <f t="shared" ref="AB75:AB76" si="130">J75+M75+P75+S75+V75+Y75</f>
        <v>33</v>
      </c>
      <c r="AC75" s="94">
        <f>(Z75/Z7)*100</f>
        <v>100</v>
      </c>
      <c r="AD75" s="94">
        <f t="shared" ref="AD75:AE75" si="131">(AA75/AA45)*100</f>
        <v>100</v>
      </c>
      <c r="AE75" s="94">
        <f t="shared" si="131"/>
        <v>97.058823529411768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8">
        <v>12</v>
      </c>
      <c r="I76" s="35">
        <v>4</v>
      </c>
      <c r="J76" s="18">
        <v>5</v>
      </c>
      <c r="K76" s="19">
        <v>9</v>
      </c>
      <c r="L76" s="19">
        <v>6</v>
      </c>
      <c r="M76" s="20">
        <v>4</v>
      </c>
      <c r="N76" s="21">
        <v>9</v>
      </c>
      <c r="O76" s="96">
        <v>8</v>
      </c>
      <c r="P76" s="16">
        <v>8</v>
      </c>
      <c r="Q76" s="23">
        <v>8</v>
      </c>
      <c r="R76" s="23">
        <v>6</v>
      </c>
      <c r="S76" s="23">
        <v>4</v>
      </c>
      <c r="T76" s="24">
        <v>9</v>
      </c>
      <c r="U76" s="24">
        <v>6</v>
      </c>
      <c r="V76" s="26">
        <v>4</v>
      </c>
      <c r="W76" s="19">
        <v>6</v>
      </c>
      <c r="X76" s="19"/>
      <c r="Y76" s="19">
        <v>9</v>
      </c>
      <c r="Z76" s="19">
        <f t="shared" si="75"/>
        <v>53</v>
      </c>
      <c r="AA76" s="95">
        <v>29</v>
      </c>
      <c r="AB76" s="51">
        <f t="shared" si="130"/>
        <v>34</v>
      </c>
      <c r="AC76" s="94">
        <f>(Z76/Z7)*100</f>
        <v>100</v>
      </c>
      <c r="AD76" s="94">
        <f t="shared" ref="AD76:AE76" si="132">(AA76/AA45)*100</f>
        <v>100</v>
      </c>
      <c r="AE76" s="94">
        <f t="shared" si="132"/>
        <v>100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8">
        <v>12</v>
      </c>
      <c r="I77" s="35">
        <v>4</v>
      </c>
      <c r="J77" s="18">
        <v>5</v>
      </c>
      <c r="K77" s="19">
        <v>7</v>
      </c>
      <c r="L77" s="19">
        <v>5</v>
      </c>
      <c r="M77" s="20">
        <v>4</v>
      </c>
      <c r="N77" s="21">
        <v>8</v>
      </c>
      <c r="O77" s="22">
        <v>7</v>
      </c>
      <c r="P77" s="16">
        <v>8</v>
      </c>
      <c r="Q77" s="23">
        <v>8</v>
      </c>
      <c r="R77" s="23">
        <v>4</v>
      </c>
      <c r="S77" s="23">
        <v>4</v>
      </c>
      <c r="T77" s="24">
        <v>7</v>
      </c>
      <c r="U77" s="24">
        <v>5</v>
      </c>
      <c r="V77" s="26">
        <v>4</v>
      </c>
      <c r="W77" s="19">
        <v>5</v>
      </c>
      <c r="X77" s="19"/>
      <c r="Y77" s="19">
        <v>7</v>
      </c>
      <c r="Z77" s="19">
        <f t="shared" si="75"/>
        <v>47</v>
      </c>
      <c r="AA77" s="51">
        <f t="shared" ref="AA77:AB77" si="133">I77+L77+O77+R77+U77+X77</f>
        <v>25</v>
      </c>
      <c r="AB77" s="51">
        <f t="shared" si="133"/>
        <v>32</v>
      </c>
      <c r="AC77" s="94">
        <f>(Z77/Z7)*100</f>
        <v>88.679245283018872</v>
      </c>
      <c r="AD77" s="94">
        <f t="shared" ref="AD77:AE77" si="134">(AA77/AA45)*100</f>
        <v>86.206896551724128</v>
      </c>
      <c r="AE77" s="94">
        <f t="shared" si="134"/>
        <v>94.117647058823522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8">
        <v>12</v>
      </c>
      <c r="I78" s="35">
        <v>4</v>
      </c>
      <c r="J78" s="18">
        <v>5</v>
      </c>
      <c r="K78" s="19">
        <v>8</v>
      </c>
      <c r="L78" s="19">
        <v>5</v>
      </c>
      <c r="M78" s="20">
        <v>3</v>
      </c>
      <c r="N78" s="21">
        <v>9</v>
      </c>
      <c r="O78" s="22">
        <v>7</v>
      </c>
      <c r="P78" s="16">
        <v>8</v>
      </c>
      <c r="Q78" s="23">
        <v>8</v>
      </c>
      <c r="R78" s="23">
        <v>4</v>
      </c>
      <c r="S78" s="23">
        <v>4</v>
      </c>
      <c r="T78" s="24">
        <v>8</v>
      </c>
      <c r="U78" s="24">
        <v>5</v>
      </c>
      <c r="V78" s="26">
        <v>3</v>
      </c>
      <c r="W78" s="19">
        <v>6</v>
      </c>
      <c r="X78" s="19"/>
      <c r="Y78" s="19">
        <v>8</v>
      </c>
      <c r="Z78" s="19">
        <f t="shared" si="75"/>
        <v>51</v>
      </c>
      <c r="AA78" s="51">
        <f t="shared" ref="AA78:AB78" si="135">I78+L78+O78+R78+U78+X78</f>
        <v>25</v>
      </c>
      <c r="AB78" s="51">
        <f t="shared" si="135"/>
        <v>31</v>
      </c>
      <c r="AC78" s="94">
        <f>(Z78/Z7)*100</f>
        <v>96.226415094339629</v>
      </c>
      <c r="AD78" s="94">
        <f t="shared" ref="AD78:AE78" si="136">(AA78/AA45)*100</f>
        <v>86.206896551724128</v>
      </c>
      <c r="AE78" s="94">
        <f t="shared" si="136"/>
        <v>91.17647058823529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8">
        <v>12</v>
      </c>
      <c r="I79" s="35">
        <v>4</v>
      </c>
      <c r="J79" s="18">
        <v>5</v>
      </c>
      <c r="K79" s="19">
        <v>8</v>
      </c>
      <c r="L79" s="19">
        <v>5</v>
      </c>
      <c r="M79" s="20">
        <v>3</v>
      </c>
      <c r="N79" s="21">
        <v>9</v>
      </c>
      <c r="O79" s="22">
        <v>7</v>
      </c>
      <c r="P79" s="16">
        <v>8</v>
      </c>
      <c r="Q79" s="23">
        <v>8</v>
      </c>
      <c r="R79" s="23">
        <v>4</v>
      </c>
      <c r="S79" s="23">
        <v>4</v>
      </c>
      <c r="T79" s="24">
        <v>8</v>
      </c>
      <c r="U79" s="24">
        <v>5</v>
      </c>
      <c r="V79" s="26">
        <v>3</v>
      </c>
      <c r="W79" s="19">
        <v>5</v>
      </c>
      <c r="X79" s="19"/>
      <c r="Y79" s="19">
        <v>7</v>
      </c>
      <c r="Z79" s="19">
        <f t="shared" si="75"/>
        <v>50</v>
      </c>
      <c r="AA79" s="51">
        <f t="shared" ref="AA79:AB79" si="137">I79+L79+O79+R79+U79+X79</f>
        <v>25</v>
      </c>
      <c r="AB79" s="51">
        <f t="shared" si="137"/>
        <v>30</v>
      </c>
      <c r="AC79" s="94">
        <f>(Z79/Z7)*100</f>
        <v>94.339622641509436</v>
      </c>
      <c r="AD79" s="94">
        <f t="shared" ref="AD79:AE79" si="138">(AA79/AA45)*100</f>
        <v>86.206896551724128</v>
      </c>
      <c r="AE79" s="94">
        <f t="shared" si="138"/>
        <v>88.235294117647058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8">
        <v>10</v>
      </c>
      <c r="I80" s="35">
        <v>4</v>
      </c>
      <c r="J80" s="18">
        <v>5</v>
      </c>
      <c r="K80" s="19">
        <v>8</v>
      </c>
      <c r="L80" s="19">
        <v>5</v>
      </c>
      <c r="M80" s="20">
        <v>3</v>
      </c>
      <c r="N80" s="21">
        <v>9</v>
      </c>
      <c r="O80" s="22">
        <v>7</v>
      </c>
      <c r="P80" s="16">
        <v>8</v>
      </c>
      <c r="Q80" s="23">
        <v>8</v>
      </c>
      <c r="R80" s="23">
        <v>4</v>
      </c>
      <c r="S80" s="23">
        <v>4</v>
      </c>
      <c r="T80" s="24">
        <v>8</v>
      </c>
      <c r="U80" s="24">
        <v>5</v>
      </c>
      <c r="V80" s="26">
        <v>3</v>
      </c>
      <c r="W80" s="19">
        <v>6</v>
      </c>
      <c r="X80" s="19"/>
      <c r="Y80" s="19">
        <v>9</v>
      </c>
      <c r="Z80" s="19">
        <f t="shared" si="75"/>
        <v>49</v>
      </c>
      <c r="AA80" s="51">
        <f t="shared" ref="AA80:AB80" si="139">I80+L80+O80+R80+U80+X80</f>
        <v>25</v>
      </c>
      <c r="AB80" s="51">
        <f t="shared" si="139"/>
        <v>32</v>
      </c>
      <c r="AC80" s="94">
        <f>(Z80/Z7)*100</f>
        <v>92.452830188679243</v>
      </c>
      <c r="AD80" s="94">
        <f t="shared" ref="AD80:AE80" si="140">(AA80/AA45)*100</f>
        <v>86.206896551724128</v>
      </c>
      <c r="AE80" s="94">
        <f t="shared" si="140"/>
        <v>94.117647058823522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8">
        <v>12</v>
      </c>
      <c r="I81" s="35">
        <v>4</v>
      </c>
      <c r="J81" s="18">
        <v>5</v>
      </c>
      <c r="K81" s="19">
        <v>7</v>
      </c>
      <c r="L81" s="19">
        <v>5</v>
      </c>
      <c r="M81" s="20">
        <v>4</v>
      </c>
      <c r="N81" s="21">
        <v>8</v>
      </c>
      <c r="O81" s="22">
        <v>7</v>
      </c>
      <c r="P81" s="16">
        <v>8</v>
      </c>
      <c r="Q81" s="23">
        <v>8</v>
      </c>
      <c r="R81" s="23">
        <v>4</v>
      </c>
      <c r="S81" s="23">
        <v>4</v>
      </c>
      <c r="T81" s="24">
        <v>7</v>
      </c>
      <c r="U81" s="24">
        <v>5</v>
      </c>
      <c r="V81" s="26">
        <v>4</v>
      </c>
      <c r="W81" s="4">
        <v>5</v>
      </c>
      <c r="X81" s="4"/>
      <c r="Y81" s="4">
        <v>8</v>
      </c>
      <c r="Z81" s="19">
        <f t="shared" si="75"/>
        <v>47</v>
      </c>
      <c r="AA81" s="51">
        <f t="shared" ref="AA81:AB81" si="141">I81+L81+O81+R81+U81+X81</f>
        <v>25</v>
      </c>
      <c r="AB81" s="51">
        <f t="shared" si="141"/>
        <v>33</v>
      </c>
      <c r="AC81" s="94">
        <f>(Z81/Z7)*100</f>
        <v>88.679245283018872</v>
      </c>
      <c r="AD81" s="94">
        <f t="shared" ref="AD81:AE81" si="142">(AA81/AA45)*100</f>
        <v>86.206896551724128</v>
      </c>
      <c r="AE81" s="94">
        <f t="shared" si="142"/>
        <v>97.058823529411768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35">
        <v>12</v>
      </c>
      <c r="I82" s="35">
        <v>4</v>
      </c>
      <c r="J82" s="35">
        <v>5</v>
      </c>
      <c r="K82" s="4">
        <v>8</v>
      </c>
      <c r="L82" s="4">
        <v>6</v>
      </c>
      <c r="M82" s="9">
        <v>4</v>
      </c>
      <c r="N82" s="32">
        <v>8</v>
      </c>
      <c r="O82" s="97">
        <v>8</v>
      </c>
      <c r="P82" s="16">
        <v>8</v>
      </c>
      <c r="Q82" s="11">
        <v>8</v>
      </c>
      <c r="R82" s="11">
        <v>6</v>
      </c>
      <c r="S82" s="11">
        <v>4</v>
      </c>
      <c r="T82" s="12">
        <v>8</v>
      </c>
      <c r="U82" s="12">
        <v>6</v>
      </c>
      <c r="V82" s="13">
        <v>4</v>
      </c>
      <c r="W82" s="4">
        <v>4</v>
      </c>
      <c r="X82" s="4"/>
      <c r="Y82" s="4">
        <v>8</v>
      </c>
      <c r="Z82" s="19">
        <f t="shared" si="75"/>
        <v>48</v>
      </c>
      <c r="AA82" s="95">
        <v>29</v>
      </c>
      <c r="AB82" s="51">
        <f t="shared" ref="AB82:AB83" si="143">J82+M82+P82+S82+V82+Y82</f>
        <v>33</v>
      </c>
      <c r="AC82" s="94">
        <f>(Z82/Z7)*100</f>
        <v>90.566037735849065</v>
      </c>
      <c r="AD82" s="94">
        <f t="shared" ref="AD82:AE82" si="144">(AA82/AA45)*100</f>
        <v>100</v>
      </c>
      <c r="AE82" s="94">
        <f t="shared" si="144"/>
        <v>97.058823529411768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8">
        <v>12</v>
      </c>
      <c r="I83" s="35">
        <v>4</v>
      </c>
      <c r="J83" s="18">
        <v>5</v>
      </c>
      <c r="K83" s="19">
        <v>9</v>
      </c>
      <c r="L83" s="19">
        <v>6</v>
      </c>
      <c r="M83" s="20">
        <v>4</v>
      </c>
      <c r="N83" s="21">
        <v>9</v>
      </c>
      <c r="O83" s="27">
        <v>8</v>
      </c>
      <c r="P83" s="16">
        <v>8</v>
      </c>
      <c r="Q83" s="23">
        <v>8</v>
      </c>
      <c r="R83" s="23">
        <v>6</v>
      </c>
      <c r="S83" s="23">
        <v>4</v>
      </c>
      <c r="T83" s="24">
        <v>9</v>
      </c>
      <c r="U83" s="24">
        <v>6</v>
      </c>
      <c r="V83" s="26">
        <v>4</v>
      </c>
      <c r="W83" s="19">
        <v>6</v>
      </c>
      <c r="X83" s="19"/>
      <c r="Y83" s="19">
        <v>9</v>
      </c>
      <c r="Z83" s="19">
        <f t="shared" si="75"/>
        <v>53</v>
      </c>
      <c r="AA83" s="95">
        <v>29</v>
      </c>
      <c r="AB83" s="51">
        <f t="shared" si="143"/>
        <v>34</v>
      </c>
      <c r="AC83" s="94">
        <f>(Z83/Z7)*100</f>
        <v>100</v>
      </c>
      <c r="AD83" s="94">
        <f t="shared" ref="AD83:AE83" si="145">(AA83/AA45)*100</f>
        <v>100</v>
      </c>
      <c r="AE83" s="94">
        <f t="shared" si="145"/>
        <v>100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Q84" s="60"/>
      <c r="T84" s="53"/>
      <c r="U84" s="53"/>
      <c r="V84" s="53"/>
      <c r="W84" s="53"/>
      <c r="X84" s="53"/>
      <c r="Y84" s="53"/>
    </row>
    <row r="85" spans="1:31" ht="18" customHeight="1">
      <c r="A85" s="52"/>
      <c r="Q85" s="60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  <c r="AB91" s="60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28" width="8.59765625" customWidth="1"/>
    <col min="29" max="29" width="11.59765625" customWidth="1"/>
    <col min="30" max="30" width="11.73046875" customWidth="1"/>
    <col min="31" max="31" width="12.1328125" customWidth="1"/>
  </cols>
  <sheetData>
    <row r="1" spans="1:31" ht="22.5" customHeight="1">
      <c r="A1" s="166" t="s">
        <v>166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167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168</v>
      </c>
      <c r="D6" s="52"/>
      <c r="E6" s="52"/>
      <c r="F6" s="90"/>
      <c r="G6" s="3"/>
      <c r="H6" s="4" t="s">
        <v>169</v>
      </c>
      <c r="I6" s="4" t="s">
        <v>170</v>
      </c>
      <c r="J6" s="5" t="s">
        <v>15</v>
      </c>
      <c r="K6" s="4" t="s">
        <v>171</v>
      </c>
      <c r="L6" s="4" t="s">
        <v>172</v>
      </c>
      <c r="M6" s="4" t="s">
        <v>173</v>
      </c>
      <c r="N6" s="4" t="s">
        <v>174</v>
      </c>
      <c r="O6" s="4" t="s">
        <v>175</v>
      </c>
      <c r="P6" s="5" t="s">
        <v>21</v>
      </c>
      <c r="Q6" s="5" t="s">
        <v>22</v>
      </c>
      <c r="R6" s="4" t="s">
        <v>176</v>
      </c>
      <c r="S6" s="4" t="s">
        <v>177</v>
      </c>
      <c r="T6" s="10" t="s">
        <v>178</v>
      </c>
      <c r="U6" s="5" t="s">
        <v>179</v>
      </c>
      <c r="V6" s="5" t="s">
        <v>180</v>
      </c>
      <c r="W6" s="4" t="s">
        <v>181</v>
      </c>
      <c r="X6" s="4" t="s">
        <v>182</v>
      </c>
      <c r="Y6" s="4" t="s">
        <v>183</v>
      </c>
      <c r="Z6" s="4" t="s">
        <v>184</v>
      </c>
      <c r="AA6" s="4" t="s">
        <v>185</v>
      </c>
      <c r="AB6" s="4" t="s">
        <v>186</v>
      </c>
      <c r="AC6" s="4" t="s">
        <v>187</v>
      </c>
      <c r="AD6" s="4" t="s">
        <v>188</v>
      </c>
      <c r="AE6" s="5" t="s">
        <v>36</v>
      </c>
    </row>
    <row r="7" spans="1:31" ht="18" customHeight="1">
      <c r="A7" s="158"/>
      <c r="B7" s="159"/>
      <c r="C7" s="7" t="s">
        <v>189</v>
      </c>
      <c r="D7" s="8"/>
      <c r="E7" s="8"/>
      <c r="F7" s="8"/>
      <c r="G7" s="9"/>
      <c r="H7" s="98">
        <v>14</v>
      </c>
      <c r="I7" s="98">
        <v>3</v>
      </c>
      <c r="J7" s="98">
        <v>5</v>
      </c>
      <c r="K7" s="98">
        <v>8</v>
      </c>
      <c r="L7" s="99">
        <v>6</v>
      </c>
      <c r="M7" s="99">
        <v>4</v>
      </c>
      <c r="N7" s="100">
        <v>8</v>
      </c>
      <c r="O7" s="101">
        <v>6</v>
      </c>
      <c r="P7" s="100">
        <v>8</v>
      </c>
      <c r="Q7" s="98">
        <v>8</v>
      </c>
      <c r="R7" s="98">
        <v>6</v>
      </c>
      <c r="S7" s="98">
        <v>3</v>
      </c>
      <c r="T7" s="98">
        <v>8</v>
      </c>
      <c r="U7" s="98">
        <v>6</v>
      </c>
      <c r="V7" s="98">
        <v>5</v>
      </c>
      <c r="W7" s="102">
        <v>8</v>
      </c>
      <c r="X7" s="100"/>
      <c r="Y7" s="100">
        <v>9</v>
      </c>
      <c r="Z7" s="100">
        <f t="shared" ref="Z7:AB7" si="0">H7+K7+N7+Q7+T7+W7</f>
        <v>54</v>
      </c>
      <c r="AA7" s="100">
        <f t="shared" si="0"/>
        <v>27</v>
      </c>
      <c r="AB7" s="100">
        <f t="shared" si="0"/>
        <v>34</v>
      </c>
      <c r="AC7" s="100">
        <v>100</v>
      </c>
      <c r="AD7" s="100">
        <v>100</v>
      </c>
      <c r="AE7" s="100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03">
        <v>14</v>
      </c>
      <c r="I8" s="103">
        <v>3</v>
      </c>
      <c r="J8" s="103">
        <v>4</v>
      </c>
      <c r="K8" s="104">
        <v>8</v>
      </c>
      <c r="L8" s="105">
        <v>6</v>
      </c>
      <c r="M8" s="105">
        <v>3</v>
      </c>
      <c r="N8" s="106">
        <v>8</v>
      </c>
      <c r="O8" s="107">
        <v>6</v>
      </c>
      <c r="P8" s="106">
        <v>8</v>
      </c>
      <c r="Q8" s="104">
        <v>8</v>
      </c>
      <c r="R8" s="104">
        <v>6</v>
      </c>
      <c r="S8" s="104">
        <v>3</v>
      </c>
      <c r="T8" s="104">
        <v>8</v>
      </c>
      <c r="U8" s="104">
        <v>6</v>
      </c>
      <c r="V8" s="103">
        <v>4</v>
      </c>
      <c r="W8" s="29">
        <v>8</v>
      </c>
      <c r="X8" s="29"/>
      <c r="Y8" s="29">
        <v>8</v>
      </c>
      <c r="Z8" s="29">
        <f t="shared" ref="Z8:AB8" si="1">H8+K8+N8+Q8+T8+W8</f>
        <v>54</v>
      </c>
      <c r="AA8" s="108">
        <f t="shared" si="1"/>
        <v>27</v>
      </c>
      <c r="AB8" s="108">
        <f t="shared" si="1"/>
        <v>30</v>
      </c>
      <c r="AC8" s="29">
        <f t="shared" ref="AC8:AE8" si="2">(Z8/Z7)*100</f>
        <v>100</v>
      </c>
      <c r="AD8" s="29">
        <f t="shared" si="2"/>
        <v>100</v>
      </c>
      <c r="AE8" s="29">
        <f t="shared" si="2"/>
        <v>88.235294117647058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03">
        <v>9</v>
      </c>
      <c r="I9" s="103">
        <v>2</v>
      </c>
      <c r="J9" s="103">
        <v>5</v>
      </c>
      <c r="K9" s="29">
        <v>7</v>
      </c>
      <c r="L9" s="109">
        <v>5</v>
      </c>
      <c r="M9" s="109">
        <v>2</v>
      </c>
      <c r="N9" s="106">
        <v>7</v>
      </c>
      <c r="O9" s="107">
        <v>4</v>
      </c>
      <c r="P9" s="106">
        <v>6</v>
      </c>
      <c r="Q9" s="104">
        <v>8</v>
      </c>
      <c r="R9" s="104">
        <v>6</v>
      </c>
      <c r="S9" s="104">
        <v>2</v>
      </c>
      <c r="T9" s="29">
        <v>7</v>
      </c>
      <c r="U9" s="104">
        <v>6</v>
      </c>
      <c r="V9" s="103">
        <v>5</v>
      </c>
      <c r="W9" s="29">
        <v>7</v>
      </c>
      <c r="X9" s="29"/>
      <c r="Y9" s="29">
        <v>5</v>
      </c>
      <c r="Z9" s="29">
        <f t="shared" ref="Z9:AB9" si="3">H9+K9+N9+Q9+T9+W9</f>
        <v>45</v>
      </c>
      <c r="AA9" s="108">
        <f t="shared" si="3"/>
        <v>23</v>
      </c>
      <c r="AB9" s="108">
        <f t="shared" si="3"/>
        <v>25</v>
      </c>
      <c r="AC9" s="29">
        <f t="shared" ref="AC9:AE9" si="4">(Z9/Z7)*100</f>
        <v>83.333333333333343</v>
      </c>
      <c r="AD9" s="29">
        <f t="shared" si="4"/>
        <v>85.18518518518519</v>
      </c>
      <c r="AE9" s="29">
        <f t="shared" si="4"/>
        <v>73.529411764705884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03">
        <v>14</v>
      </c>
      <c r="I10" s="103">
        <v>3</v>
      </c>
      <c r="J10" s="103">
        <v>5</v>
      </c>
      <c r="K10" s="29">
        <v>7</v>
      </c>
      <c r="L10" s="109">
        <v>6</v>
      </c>
      <c r="M10" s="109">
        <v>2</v>
      </c>
      <c r="N10" s="106">
        <v>8</v>
      </c>
      <c r="O10" s="107">
        <v>5</v>
      </c>
      <c r="P10" s="106">
        <v>7</v>
      </c>
      <c r="Q10" s="104">
        <v>6</v>
      </c>
      <c r="R10" s="104">
        <v>6</v>
      </c>
      <c r="S10" s="104">
        <v>2</v>
      </c>
      <c r="T10" s="29">
        <v>7</v>
      </c>
      <c r="U10" s="104">
        <v>6</v>
      </c>
      <c r="V10" s="103">
        <v>5</v>
      </c>
      <c r="W10" s="29">
        <v>8</v>
      </c>
      <c r="X10" s="29"/>
      <c r="Y10" s="29">
        <v>9</v>
      </c>
      <c r="Z10" s="29">
        <f t="shared" ref="Z10:AB10" si="5">H10+K10+N10+Q10+T10+W10</f>
        <v>50</v>
      </c>
      <c r="AA10" s="108">
        <f t="shared" si="5"/>
        <v>26</v>
      </c>
      <c r="AB10" s="108">
        <f t="shared" si="5"/>
        <v>30</v>
      </c>
      <c r="AC10" s="29">
        <f t="shared" ref="AC10:AE10" si="6">(Z10/Z7)*100</f>
        <v>92.592592592592595</v>
      </c>
      <c r="AD10" s="29">
        <f t="shared" si="6"/>
        <v>96.296296296296291</v>
      </c>
      <c r="AE10" s="29">
        <f t="shared" si="6"/>
        <v>88.235294117647058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03">
        <v>9</v>
      </c>
      <c r="I11" s="103">
        <v>3</v>
      </c>
      <c r="J11" s="103">
        <v>4</v>
      </c>
      <c r="K11" s="29">
        <v>7</v>
      </c>
      <c r="L11" s="109">
        <v>6</v>
      </c>
      <c r="M11" s="109">
        <v>4</v>
      </c>
      <c r="N11" s="106">
        <v>7</v>
      </c>
      <c r="O11" s="107">
        <v>6</v>
      </c>
      <c r="P11" s="106">
        <v>8</v>
      </c>
      <c r="Q11" s="104">
        <v>8</v>
      </c>
      <c r="R11" s="104">
        <v>6</v>
      </c>
      <c r="S11" s="104">
        <v>3</v>
      </c>
      <c r="T11" s="29">
        <v>7</v>
      </c>
      <c r="U11" s="104">
        <v>6</v>
      </c>
      <c r="V11" s="103">
        <v>4</v>
      </c>
      <c r="W11" s="29">
        <v>7</v>
      </c>
      <c r="X11" s="6"/>
      <c r="Y11" s="6">
        <v>8</v>
      </c>
      <c r="Z11" s="29">
        <f t="shared" ref="Z11:AB11" si="7">H11+K11+N11+Q11+T11+W11</f>
        <v>45</v>
      </c>
      <c r="AA11" s="108">
        <f t="shared" si="7"/>
        <v>27</v>
      </c>
      <c r="AB11" s="108">
        <f t="shared" si="7"/>
        <v>31</v>
      </c>
      <c r="AC11" s="29">
        <f t="shared" ref="AC11:AE11" si="8">(Z11/Z7)*100</f>
        <v>83.333333333333343</v>
      </c>
      <c r="AD11" s="29">
        <f t="shared" si="8"/>
        <v>100</v>
      </c>
      <c r="AE11" s="29">
        <f t="shared" si="8"/>
        <v>91.17647058823529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03">
        <v>12</v>
      </c>
      <c r="I12" s="103">
        <v>3</v>
      </c>
      <c r="J12" s="103">
        <v>5</v>
      </c>
      <c r="K12" s="29">
        <v>7</v>
      </c>
      <c r="L12" s="109">
        <v>5</v>
      </c>
      <c r="M12" s="109">
        <v>3</v>
      </c>
      <c r="N12" s="110">
        <v>7</v>
      </c>
      <c r="O12" s="111">
        <v>5</v>
      </c>
      <c r="P12" s="110">
        <v>6</v>
      </c>
      <c r="Q12" s="112">
        <v>4</v>
      </c>
      <c r="R12" s="112">
        <v>6</v>
      </c>
      <c r="S12" s="112">
        <v>2</v>
      </c>
      <c r="T12" s="29">
        <v>7</v>
      </c>
      <c r="U12" s="112">
        <v>6</v>
      </c>
      <c r="V12" s="103">
        <v>5</v>
      </c>
      <c r="W12" s="6">
        <v>7</v>
      </c>
      <c r="X12" s="6"/>
      <c r="Y12" s="29">
        <v>8</v>
      </c>
      <c r="Z12" s="29">
        <f t="shared" ref="Z12:AB12" si="9">H12+K12+N12+Q12+T12+W12</f>
        <v>44</v>
      </c>
      <c r="AA12" s="108">
        <f t="shared" si="9"/>
        <v>25</v>
      </c>
      <c r="AB12" s="108">
        <f t="shared" si="9"/>
        <v>29</v>
      </c>
      <c r="AC12" s="29">
        <f t="shared" ref="AC12:AE12" si="10">(Z12/Z7)*100</f>
        <v>81.481481481481481</v>
      </c>
      <c r="AD12" s="29">
        <f t="shared" si="10"/>
        <v>92.592592592592595</v>
      </c>
      <c r="AE12" s="29">
        <f t="shared" si="10"/>
        <v>85.294117647058826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03">
        <v>14</v>
      </c>
      <c r="I13" s="103">
        <v>3</v>
      </c>
      <c r="J13" s="103">
        <v>5</v>
      </c>
      <c r="K13" s="29">
        <v>7</v>
      </c>
      <c r="L13" s="109">
        <v>6</v>
      </c>
      <c r="M13" s="109">
        <v>2</v>
      </c>
      <c r="N13" s="110">
        <v>8</v>
      </c>
      <c r="O13" s="111">
        <v>5</v>
      </c>
      <c r="P13" s="110">
        <v>7</v>
      </c>
      <c r="Q13" s="112">
        <v>8</v>
      </c>
      <c r="R13" s="112">
        <v>6</v>
      </c>
      <c r="S13" s="112">
        <v>2</v>
      </c>
      <c r="T13" s="29">
        <v>7</v>
      </c>
      <c r="U13" s="112">
        <v>6</v>
      </c>
      <c r="V13" s="103">
        <v>5</v>
      </c>
      <c r="W13" s="29">
        <v>8</v>
      </c>
      <c r="X13" s="29"/>
      <c r="Y13" s="29">
        <v>9</v>
      </c>
      <c r="Z13" s="29">
        <f t="shared" ref="Z13:AB13" si="11">H13+K13+N13+Q13+T13+W13</f>
        <v>52</v>
      </c>
      <c r="AA13" s="108">
        <f t="shared" si="11"/>
        <v>26</v>
      </c>
      <c r="AB13" s="108">
        <f t="shared" si="11"/>
        <v>30</v>
      </c>
      <c r="AC13" s="29">
        <f t="shared" ref="AC13:AE13" si="12">(Z13/Z7)*100</f>
        <v>96.296296296296291</v>
      </c>
      <c r="AD13" s="29">
        <f t="shared" si="12"/>
        <v>96.296296296296291</v>
      </c>
      <c r="AE13" s="29">
        <f t="shared" si="12"/>
        <v>88.235294117647058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03">
        <v>13</v>
      </c>
      <c r="I14" s="103">
        <v>3</v>
      </c>
      <c r="J14" s="103">
        <v>5</v>
      </c>
      <c r="K14" s="29">
        <v>7</v>
      </c>
      <c r="L14" s="109">
        <v>6</v>
      </c>
      <c r="M14" s="109">
        <v>2</v>
      </c>
      <c r="N14" s="110">
        <v>8</v>
      </c>
      <c r="O14" s="111">
        <v>5</v>
      </c>
      <c r="P14" s="110">
        <v>7</v>
      </c>
      <c r="Q14" s="112">
        <v>6</v>
      </c>
      <c r="R14" s="104">
        <v>6</v>
      </c>
      <c r="S14" s="104">
        <v>2</v>
      </c>
      <c r="T14" s="29">
        <v>7</v>
      </c>
      <c r="U14" s="104">
        <v>6</v>
      </c>
      <c r="V14" s="103">
        <v>5</v>
      </c>
      <c r="W14" s="29">
        <v>8</v>
      </c>
      <c r="X14" s="29"/>
      <c r="Y14" s="29">
        <v>9</v>
      </c>
      <c r="Z14" s="29">
        <f t="shared" ref="Z14:AB14" si="13">H14+K14+N14+Q14+T14+W14</f>
        <v>49</v>
      </c>
      <c r="AA14" s="108">
        <f t="shared" si="13"/>
        <v>26</v>
      </c>
      <c r="AB14" s="108">
        <f t="shared" si="13"/>
        <v>30</v>
      </c>
      <c r="AC14" s="29">
        <f t="shared" ref="AC14:AE14" si="14">(Z14/Z7)*100</f>
        <v>90.740740740740748</v>
      </c>
      <c r="AD14" s="29">
        <f t="shared" si="14"/>
        <v>96.296296296296291</v>
      </c>
      <c r="AE14" s="29">
        <f t="shared" si="14"/>
        <v>88.235294117647058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03">
        <v>13</v>
      </c>
      <c r="I15" s="103">
        <v>3</v>
      </c>
      <c r="J15" s="103">
        <v>5</v>
      </c>
      <c r="K15" s="29">
        <v>7</v>
      </c>
      <c r="L15" s="109">
        <v>6</v>
      </c>
      <c r="M15" s="109">
        <v>2</v>
      </c>
      <c r="N15" s="110">
        <v>7</v>
      </c>
      <c r="O15" s="111">
        <v>5</v>
      </c>
      <c r="P15" s="110">
        <v>7</v>
      </c>
      <c r="Q15" s="112">
        <v>6</v>
      </c>
      <c r="R15" s="104">
        <v>6</v>
      </c>
      <c r="S15" s="104">
        <v>2</v>
      </c>
      <c r="T15" s="29">
        <v>7</v>
      </c>
      <c r="U15" s="104">
        <v>6</v>
      </c>
      <c r="V15" s="103">
        <v>5</v>
      </c>
      <c r="W15" s="29">
        <v>7</v>
      </c>
      <c r="X15" s="29"/>
      <c r="Y15" s="29">
        <v>9</v>
      </c>
      <c r="Z15" s="29">
        <f t="shared" ref="Z15:AB15" si="15">H15+K15+N15+Q15+T15+W15</f>
        <v>47</v>
      </c>
      <c r="AA15" s="108">
        <f t="shared" si="15"/>
        <v>26</v>
      </c>
      <c r="AB15" s="108">
        <f t="shared" si="15"/>
        <v>30</v>
      </c>
      <c r="AC15" s="29">
        <f t="shared" ref="AC15:AE15" si="16">(Z15/Z7)*100</f>
        <v>87.037037037037038</v>
      </c>
      <c r="AD15" s="29">
        <f t="shared" si="16"/>
        <v>96.296296296296291</v>
      </c>
      <c r="AE15" s="29">
        <f t="shared" si="16"/>
        <v>88.235294117647058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03">
        <v>14</v>
      </c>
      <c r="I16" s="103">
        <v>3</v>
      </c>
      <c r="J16" s="103">
        <v>4</v>
      </c>
      <c r="K16" s="29">
        <v>8</v>
      </c>
      <c r="L16" s="109">
        <v>6</v>
      </c>
      <c r="M16" s="109">
        <v>3</v>
      </c>
      <c r="N16" s="110">
        <v>8</v>
      </c>
      <c r="O16" s="111">
        <v>6</v>
      </c>
      <c r="P16" s="110">
        <v>8</v>
      </c>
      <c r="Q16" s="112">
        <v>6</v>
      </c>
      <c r="R16" s="112">
        <v>6</v>
      </c>
      <c r="S16" s="112">
        <v>3</v>
      </c>
      <c r="T16" s="29">
        <v>8</v>
      </c>
      <c r="U16" s="112">
        <v>6</v>
      </c>
      <c r="V16" s="103">
        <v>4</v>
      </c>
      <c r="W16" s="6">
        <v>8</v>
      </c>
      <c r="X16" s="6"/>
      <c r="Y16" s="6">
        <v>8</v>
      </c>
      <c r="Z16" s="29">
        <f t="shared" ref="Z16:AB16" si="17">H16+K16+N16+Q16+T16+W16</f>
        <v>52</v>
      </c>
      <c r="AA16" s="108">
        <f t="shared" si="17"/>
        <v>27</v>
      </c>
      <c r="AB16" s="108">
        <f t="shared" si="17"/>
        <v>30</v>
      </c>
      <c r="AC16" s="29">
        <f t="shared" ref="AC16:AE16" si="18">(Z16/Z7)*100</f>
        <v>96.296296296296291</v>
      </c>
      <c r="AD16" s="29">
        <f t="shared" si="18"/>
        <v>100</v>
      </c>
      <c r="AE16" s="29">
        <f t="shared" si="18"/>
        <v>88.235294117647058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03">
        <v>14</v>
      </c>
      <c r="I17" s="103">
        <v>3</v>
      </c>
      <c r="J17" s="103">
        <v>5</v>
      </c>
      <c r="K17" s="29">
        <v>8</v>
      </c>
      <c r="L17" s="109">
        <v>6</v>
      </c>
      <c r="M17" s="109">
        <v>3</v>
      </c>
      <c r="N17" s="110">
        <v>8</v>
      </c>
      <c r="O17" s="111">
        <v>6</v>
      </c>
      <c r="P17" s="110">
        <v>8</v>
      </c>
      <c r="Q17" s="112">
        <v>8</v>
      </c>
      <c r="R17" s="112">
        <v>6</v>
      </c>
      <c r="S17" s="112">
        <v>3</v>
      </c>
      <c r="T17" s="29">
        <v>8</v>
      </c>
      <c r="U17" s="112">
        <v>6</v>
      </c>
      <c r="V17" s="103">
        <v>5</v>
      </c>
      <c r="W17" s="29">
        <v>8</v>
      </c>
      <c r="X17" s="29"/>
      <c r="Y17" s="29">
        <v>9</v>
      </c>
      <c r="Z17" s="29">
        <f t="shared" ref="Z17:AB17" si="19">H17+K17+N17+Q17+T17+W17</f>
        <v>54</v>
      </c>
      <c r="AA17" s="108">
        <f t="shared" si="19"/>
        <v>27</v>
      </c>
      <c r="AB17" s="108">
        <f t="shared" si="19"/>
        <v>33</v>
      </c>
      <c r="AC17" s="29">
        <f t="shared" ref="AC17:AE17" si="20">(Z17/Z7)*100</f>
        <v>100</v>
      </c>
      <c r="AD17" s="29">
        <f t="shared" si="20"/>
        <v>100</v>
      </c>
      <c r="AE17" s="29">
        <f t="shared" si="20"/>
        <v>97.058823529411768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03">
        <v>12</v>
      </c>
      <c r="I18" s="103">
        <v>3</v>
      </c>
      <c r="J18" s="103">
        <v>5</v>
      </c>
      <c r="K18" s="29">
        <v>7</v>
      </c>
      <c r="L18" s="109">
        <v>6</v>
      </c>
      <c r="M18" s="109">
        <v>3</v>
      </c>
      <c r="N18" s="110">
        <v>7</v>
      </c>
      <c r="O18" s="111">
        <v>5</v>
      </c>
      <c r="P18" s="110">
        <v>6</v>
      </c>
      <c r="Q18" s="112">
        <v>6</v>
      </c>
      <c r="R18" s="112">
        <v>6</v>
      </c>
      <c r="S18" s="112">
        <v>2</v>
      </c>
      <c r="T18" s="29">
        <v>7</v>
      </c>
      <c r="U18" s="112">
        <v>6</v>
      </c>
      <c r="V18" s="103">
        <v>5</v>
      </c>
      <c r="W18" s="29">
        <v>7</v>
      </c>
      <c r="X18" s="29"/>
      <c r="Y18" s="29">
        <v>8</v>
      </c>
      <c r="Z18" s="29">
        <f t="shared" ref="Z18:AB18" si="21">H18+K18+N18+Q18+T18+W18</f>
        <v>46</v>
      </c>
      <c r="AA18" s="108">
        <f t="shared" si="21"/>
        <v>26</v>
      </c>
      <c r="AB18" s="108">
        <f t="shared" si="21"/>
        <v>29</v>
      </c>
      <c r="AC18" s="29">
        <f t="shared" ref="AC18:AE18" si="22">(Z18/Z7)*100</f>
        <v>85.18518518518519</v>
      </c>
      <c r="AD18" s="29">
        <f t="shared" si="22"/>
        <v>96.296296296296291</v>
      </c>
      <c r="AE18" s="29">
        <f t="shared" si="22"/>
        <v>85.294117647058826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03">
        <v>12</v>
      </c>
      <c r="I19" s="103">
        <v>3</v>
      </c>
      <c r="J19" s="103">
        <v>5</v>
      </c>
      <c r="K19" s="29">
        <v>6</v>
      </c>
      <c r="L19" s="109">
        <v>5</v>
      </c>
      <c r="M19" s="109">
        <v>3</v>
      </c>
      <c r="N19" s="110">
        <v>7</v>
      </c>
      <c r="O19" s="111">
        <v>5</v>
      </c>
      <c r="P19" s="110">
        <v>7</v>
      </c>
      <c r="Q19" s="112">
        <v>6</v>
      </c>
      <c r="R19" s="112">
        <v>4</v>
      </c>
      <c r="S19" s="112">
        <v>2</v>
      </c>
      <c r="T19" s="29">
        <v>6</v>
      </c>
      <c r="U19" s="112">
        <v>4</v>
      </c>
      <c r="V19" s="103">
        <v>5</v>
      </c>
      <c r="W19" s="29">
        <v>7</v>
      </c>
      <c r="X19" s="29"/>
      <c r="Y19" s="29">
        <v>9</v>
      </c>
      <c r="Z19" s="29">
        <f t="shared" ref="Z19:AB19" si="23">H19+K19+N19+Q19+T19+W19</f>
        <v>44</v>
      </c>
      <c r="AA19" s="108">
        <f t="shared" si="23"/>
        <v>21</v>
      </c>
      <c r="AB19" s="108">
        <f t="shared" si="23"/>
        <v>31</v>
      </c>
      <c r="AC19" s="29">
        <f t="shared" ref="AC19:AE19" si="24">(Z19/Z7)*100</f>
        <v>81.481481481481481</v>
      </c>
      <c r="AD19" s="29">
        <f t="shared" si="24"/>
        <v>77.777777777777786</v>
      </c>
      <c r="AE19" s="29">
        <f t="shared" si="24"/>
        <v>91.17647058823529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03">
        <v>14</v>
      </c>
      <c r="I20" s="103">
        <v>3</v>
      </c>
      <c r="J20" s="103">
        <v>5</v>
      </c>
      <c r="K20" s="29">
        <v>7</v>
      </c>
      <c r="L20" s="109">
        <v>6</v>
      </c>
      <c r="M20" s="109">
        <v>3</v>
      </c>
      <c r="N20" s="110">
        <v>8</v>
      </c>
      <c r="O20" s="111">
        <v>5</v>
      </c>
      <c r="P20" s="110">
        <v>6</v>
      </c>
      <c r="Q20" s="112">
        <v>6</v>
      </c>
      <c r="R20" s="112">
        <v>6</v>
      </c>
      <c r="S20" s="112">
        <v>2</v>
      </c>
      <c r="T20" s="29">
        <v>7</v>
      </c>
      <c r="U20" s="112">
        <v>6</v>
      </c>
      <c r="V20" s="103">
        <v>5</v>
      </c>
      <c r="W20" s="29">
        <v>8</v>
      </c>
      <c r="X20" s="29"/>
      <c r="Y20" s="29">
        <v>8</v>
      </c>
      <c r="Z20" s="29">
        <f t="shared" ref="Z20:AB20" si="25">H20+K20+N20+Q20+T20+W20</f>
        <v>50</v>
      </c>
      <c r="AA20" s="108">
        <f t="shared" si="25"/>
        <v>26</v>
      </c>
      <c r="AB20" s="108">
        <f t="shared" si="25"/>
        <v>29</v>
      </c>
      <c r="AC20" s="29">
        <f t="shared" ref="AC20:AE20" si="26">(Z20/Z7)*100</f>
        <v>92.592592592592595</v>
      </c>
      <c r="AD20" s="29">
        <f t="shared" si="26"/>
        <v>96.296296296296291</v>
      </c>
      <c r="AE20" s="29">
        <f t="shared" si="26"/>
        <v>85.294117647058826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13">
        <v>14</v>
      </c>
      <c r="I21" s="113">
        <v>3</v>
      </c>
      <c r="J21" s="113">
        <v>3</v>
      </c>
      <c r="K21" s="6">
        <v>7</v>
      </c>
      <c r="L21" s="114">
        <v>6</v>
      </c>
      <c r="M21" s="114">
        <v>3</v>
      </c>
      <c r="N21" s="110">
        <v>8</v>
      </c>
      <c r="O21" s="111">
        <v>5</v>
      </c>
      <c r="P21" s="110">
        <v>7</v>
      </c>
      <c r="Q21" s="112">
        <v>6</v>
      </c>
      <c r="R21" s="112">
        <v>6</v>
      </c>
      <c r="S21" s="112">
        <v>2</v>
      </c>
      <c r="T21" s="6">
        <v>7</v>
      </c>
      <c r="U21" s="112">
        <v>6</v>
      </c>
      <c r="V21" s="113">
        <v>3</v>
      </c>
      <c r="W21" s="29">
        <v>7</v>
      </c>
      <c r="X21" s="29"/>
      <c r="Y21" s="29">
        <v>8</v>
      </c>
      <c r="Z21" s="29">
        <f t="shared" ref="Z21:AB21" si="27">H21+K21+N21+Q21+T21+W21</f>
        <v>49</v>
      </c>
      <c r="AA21" s="108">
        <f t="shared" si="27"/>
        <v>26</v>
      </c>
      <c r="AB21" s="108">
        <f t="shared" si="27"/>
        <v>26</v>
      </c>
      <c r="AC21" s="29">
        <f t="shared" ref="AC21:AE21" si="28">(Z21/Z7)*100</f>
        <v>90.740740740740748</v>
      </c>
      <c r="AD21" s="29">
        <f t="shared" si="28"/>
        <v>96.296296296296291</v>
      </c>
      <c r="AE21" s="29">
        <f t="shared" si="28"/>
        <v>76.470588235294116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03">
        <v>12</v>
      </c>
      <c r="I22" s="103">
        <v>3</v>
      </c>
      <c r="J22" s="103">
        <v>4</v>
      </c>
      <c r="K22" s="29">
        <v>7</v>
      </c>
      <c r="L22" s="109">
        <v>6</v>
      </c>
      <c r="M22" s="109">
        <v>3</v>
      </c>
      <c r="N22" s="110">
        <v>7</v>
      </c>
      <c r="O22" s="111">
        <v>5</v>
      </c>
      <c r="P22" s="110">
        <v>7</v>
      </c>
      <c r="Q22" s="112">
        <v>6</v>
      </c>
      <c r="R22" s="112">
        <v>6</v>
      </c>
      <c r="S22" s="112">
        <v>2</v>
      </c>
      <c r="T22" s="29">
        <v>7</v>
      </c>
      <c r="U22" s="112">
        <v>6</v>
      </c>
      <c r="V22" s="103">
        <v>4</v>
      </c>
      <c r="W22" s="29">
        <v>7</v>
      </c>
      <c r="X22" s="29"/>
      <c r="Y22" s="29">
        <v>8</v>
      </c>
      <c r="Z22" s="29">
        <f t="shared" ref="Z22:AB22" si="29">H22+K22+N22+Q22+T22+W22</f>
        <v>46</v>
      </c>
      <c r="AA22" s="108">
        <f t="shared" si="29"/>
        <v>26</v>
      </c>
      <c r="AB22" s="108">
        <f t="shared" si="29"/>
        <v>28</v>
      </c>
      <c r="AC22" s="29">
        <f t="shared" ref="AC22:AE22" si="30">(Z22/Z7)*100</f>
        <v>85.18518518518519</v>
      </c>
      <c r="AD22" s="29">
        <f t="shared" si="30"/>
        <v>96.296296296296291</v>
      </c>
      <c r="AE22" s="29">
        <f t="shared" si="30"/>
        <v>82.35294117647058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13">
        <v>12</v>
      </c>
      <c r="I23" s="113">
        <v>3</v>
      </c>
      <c r="J23" s="113">
        <v>5</v>
      </c>
      <c r="K23" s="6">
        <v>7</v>
      </c>
      <c r="L23" s="114">
        <v>5</v>
      </c>
      <c r="M23" s="114">
        <v>2</v>
      </c>
      <c r="N23" s="110">
        <v>7</v>
      </c>
      <c r="O23" s="106">
        <v>6</v>
      </c>
      <c r="P23" s="106">
        <v>7</v>
      </c>
      <c r="Q23" s="104">
        <v>6</v>
      </c>
      <c r="R23" s="112">
        <v>6</v>
      </c>
      <c r="S23" s="112">
        <v>2</v>
      </c>
      <c r="T23" s="6">
        <v>7</v>
      </c>
      <c r="U23" s="112">
        <v>6</v>
      </c>
      <c r="V23" s="113">
        <v>5</v>
      </c>
      <c r="W23" s="29">
        <v>7</v>
      </c>
      <c r="X23" s="29"/>
      <c r="Y23" s="29">
        <v>8</v>
      </c>
      <c r="Z23" s="29">
        <f t="shared" ref="Z23:AB23" si="31">H23+K23+N23+Q23+T23+W23</f>
        <v>46</v>
      </c>
      <c r="AA23" s="108">
        <f t="shared" si="31"/>
        <v>26</v>
      </c>
      <c r="AB23" s="108">
        <f t="shared" si="31"/>
        <v>29</v>
      </c>
      <c r="AC23" s="29">
        <f t="shared" ref="AC23:AE23" si="32">(Z23/Z7)*100</f>
        <v>85.18518518518519</v>
      </c>
      <c r="AD23" s="29">
        <f t="shared" si="32"/>
        <v>96.296296296296291</v>
      </c>
      <c r="AE23" s="29">
        <f t="shared" si="32"/>
        <v>85.294117647058826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03">
        <v>14</v>
      </c>
      <c r="I24" s="103">
        <v>3</v>
      </c>
      <c r="J24" s="103">
        <v>5</v>
      </c>
      <c r="K24" s="29">
        <v>7</v>
      </c>
      <c r="L24" s="109">
        <v>6</v>
      </c>
      <c r="M24" s="109">
        <v>3</v>
      </c>
      <c r="N24" s="106">
        <v>8</v>
      </c>
      <c r="O24" s="110">
        <v>5</v>
      </c>
      <c r="P24" s="110">
        <v>7</v>
      </c>
      <c r="Q24" s="112">
        <v>6</v>
      </c>
      <c r="R24" s="112">
        <v>6</v>
      </c>
      <c r="S24" s="112">
        <v>2</v>
      </c>
      <c r="T24" s="29">
        <v>7</v>
      </c>
      <c r="U24" s="112">
        <v>6</v>
      </c>
      <c r="V24" s="103">
        <v>5</v>
      </c>
      <c r="W24" s="29">
        <v>8</v>
      </c>
      <c r="X24" s="29"/>
      <c r="Y24" s="29">
        <v>9</v>
      </c>
      <c r="Z24" s="29">
        <f t="shared" ref="Z24:AB24" si="33">H24+K24+N24+Q24+T24+W24</f>
        <v>50</v>
      </c>
      <c r="AA24" s="108">
        <f t="shared" si="33"/>
        <v>26</v>
      </c>
      <c r="AB24" s="108">
        <f t="shared" si="33"/>
        <v>31</v>
      </c>
      <c r="AC24" s="29">
        <f t="shared" ref="AC24:AE24" si="34">(Z24/Z7)*100</f>
        <v>92.592592592592595</v>
      </c>
      <c r="AD24" s="29">
        <f t="shared" si="34"/>
        <v>96.296296296296291</v>
      </c>
      <c r="AE24" s="29">
        <f t="shared" si="34"/>
        <v>91.17647058823529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03">
        <v>12</v>
      </c>
      <c r="I25" s="103">
        <v>3</v>
      </c>
      <c r="J25" s="103">
        <v>5</v>
      </c>
      <c r="K25" s="29">
        <v>8</v>
      </c>
      <c r="L25" s="109">
        <v>6</v>
      </c>
      <c r="M25" s="109">
        <v>3</v>
      </c>
      <c r="N25" s="106">
        <v>7</v>
      </c>
      <c r="O25" s="110">
        <v>5</v>
      </c>
      <c r="P25" s="110">
        <v>8</v>
      </c>
      <c r="Q25" s="112">
        <v>6</v>
      </c>
      <c r="R25" s="112">
        <v>6</v>
      </c>
      <c r="S25" s="112">
        <v>3</v>
      </c>
      <c r="T25" s="29">
        <v>8</v>
      </c>
      <c r="U25" s="112">
        <v>6</v>
      </c>
      <c r="V25" s="103">
        <v>5</v>
      </c>
      <c r="W25" s="29">
        <v>7</v>
      </c>
      <c r="X25" s="29"/>
      <c r="Y25" s="29">
        <v>9</v>
      </c>
      <c r="Z25" s="29">
        <f t="shared" ref="Z25:AB25" si="35">H25+K25+N25+Q25+T25+W25</f>
        <v>48</v>
      </c>
      <c r="AA25" s="108">
        <f t="shared" si="35"/>
        <v>26</v>
      </c>
      <c r="AB25" s="108">
        <f t="shared" si="35"/>
        <v>33</v>
      </c>
      <c r="AC25" s="29">
        <f t="shared" ref="AC25:AE25" si="36">(Z25/Z7)*100</f>
        <v>88.888888888888886</v>
      </c>
      <c r="AD25" s="29">
        <f t="shared" si="36"/>
        <v>96.296296296296291</v>
      </c>
      <c r="AE25" s="29">
        <f t="shared" si="36"/>
        <v>97.058823529411768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03">
        <v>12</v>
      </c>
      <c r="I26" s="103">
        <v>3</v>
      </c>
      <c r="J26" s="103">
        <v>5</v>
      </c>
      <c r="K26" s="29">
        <v>7</v>
      </c>
      <c r="L26" s="109">
        <v>6</v>
      </c>
      <c r="M26" s="109">
        <v>2</v>
      </c>
      <c r="N26" s="106">
        <v>7</v>
      </c>
      <c r="O26" s="106">
        <v>5</v>
      </c>
      <c r="P26" s="106">
        <v>7</v>
      </c>
      <c r="Q26" s="104">
        <v>6</v>
      </c>
      <c r="R26" s="104">
        <v>6</v>
      </c>
      <c r="S26" s="104">
        <v>2</v>
      </c>
      <c r="T26" s="29">
        <v>7</v>
      </c>
      <c r="U26" s="104">
        <v>6</v>
      </c>
      <c r="V26" s="103">
        <v>5</v>
      </c>
      <c r="W26" s="29">
        <v>6</v>
      </c>
      <c r="X26" s="29"/>
      <c r="Y26" s="29">
        <v>9</v>
      </c>
      <c r="Z26" s="29">
        <f t="shared" ref="Z26:AB26" si="37">H26+K26+N26+Q26+T26+W26</f>
        <v>45</v>
      </c>
      <c r="AA26" s="108">
        <f t="shared" si="37"/>
        <v>26</v>
      </c>
      <c r="AB26" s="108">
        <f t="shared" si="37"/>
        <v>30</v>
      </c>
      <c r="AC26" s="29">
        <f t="shared" ref="AC26:AE26" si="38">(Z26/Z7)*100</f>
        <v>83.333333333333343</v>
      </c>
      <c r="AD26" s="29">
        <f t="shared" si="38"/>
        <v>96.296296296296291</v>
      </c>
      <c r="AE26" s="29">
        <f t="shared" si="38"/>
        <v>88.235294117647058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03">
        <v>12</v>
      </c>
      <c r="I27" s="103">
        <v>3</v>
      </c>
      <c r="J27" s="103">
        <v>5</v>
      </c>
      <c r="K27" s="29">
        <v>6</v>
      </c>
      <c r="L27" s="109">
        <v>5</v>
      </c>
      <c r="M27" s="109">
        <v>3</v>
      </c>
      <c r="N27" s="106">
        <v>7</v>
      </c>
      <c r="O27" s="106">
        <v>6</v>
      </c>
      <c r="P27" s="106">
        <v>6</v>
      </c>
      <c r="Q27" s="104">
        <v>6</v>
      </c>
      <c r="R27" s="104">
        <v>4</v>
      </c>
      <c r="S27" s="104">
        <v>2</v>
      </c>
      <c r="T27" s="29">
        <v>6</v>
      </c>
      <c r="U27" s="104">
        <v>4</v>
      </c>
      <c r="V27" s="103">
        <v>5</v>
      </c>
      <c r="W27" s="29">
        <v>7</v>
      </c>
      <c r="X27" s="29"/>
      <c r="Y27" s="29">
        <v>8</v>
      </c>
      <c r="Z27" s="29">
        <f t="shared" ref="Z27:AB27" si="39">H27+K27+N27+Q27+T27+W27</f>
        <v>44</v>
      </c>
      <c r="AA27" s="108">
        <f t="shared" si="39"/>
        <v>22</v>
      </c>
      <c r="AB27" s="108">
        <f t="shared" si="39"/>
        <v>29</v>
      </c>
      <c r="AC27" s="29">
        <f t="shared" ref="AC27:AE27" si="40">(Z27/Z7)*100</f>
        <v>81.481481481481481</v>
      </c>
      <c r="AD27" s="29">
        <f t="shared" si="40"/>
        <v>81.481481481481481</v>
      </c>
      <c r="AE27" s="29">
        <f t="shared" si="40"/>
        <v>85.294117647058826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13">
        <v>14</v>
      </c>
      <c r="I28" s="113">
        <v>2</v>
      </c>
      <c r="J28" s="113">
        <v>5</v>
      </c>
      <c r="K28" s="6">
        <v>6</v>
      </c>
      <c r="L28" s="114">
        <v>6</v>
      </c>
      <c r="M28" s="114">
        <v>2</v>
      </c>
      <c r="N28" s="110">
        <v>7</v>
      </c>
      <c r="O28" s="111">
        <v>5</v>
      </c>
      <c r="P28" s="106">
        <v>7</v>
      </c>
      <c r="Q28" s="104">
        <v>6</v>
      </c>
      <c r="R28" s="104">
        <v>6</v>
      </c>
      <c r="S28" s="104">
        <v>2</v>
      </c>
      <c r="T28" s="6">
        <v>6</v>
      </c>
      <c r="U28" s="104">
        <v>6</v>
      </c>
      <c r="V28" s="113">
        <v>5</v>
      </c>
      <c r="W28" s="29">
        <v>7</v>
      </c>
      <c r="X28" s="29"/>
      <c r="Y28" s="29">
        <v>8</v>
      </c>
      <c r="Z28" s="29">
        <f t="shared" ref="Z28:AB28" si="41">H28+K28+N28+Q28+T28+W28</f>
        <v>46</v>
      </c>
      <c r="AA28" s="108">
        <f t="shared" si="41"/>
        <v>25</v>
      </c>
      <c r="AB28" s="108">
        <f t="shared" si="41"/>
        <v>29</v>
      </c>
      <c r="AC28" s="29">
        <f t="shared" ref="AC28:AE28" si="42">(Z28/Z7)*100</f>
        <v>85.18518518518519</v>
      </c>
      <c r="AD28" s="29">
        <f t="shared" si="42"/>
        <v>92.592592592592595</v>
      </c>
      <c r="AE28" s="29">
        <f t="shared" si="42"/>
        <v>85.294117647058826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03">
        <v>14</v>
      </c>
      <c r="I29" s="103">
        <v>3</v>
      </c>
      <c r="J29" s="103">
        <v>5</v>
      </c>
      <c r="K29" s="29">
        <v>8</v>
      </c>
      <c r="L29" s="109">
        <v>6</v>
      </c>
      <c r="M29" s="109">
        <v>4</v>
      </c>
      <c r="N29" s="106">
        <v>8</v>
      </c>
      <c r="O29" s="107">
        <v>6</v>
      </c>
      <c r="P29" s="106">
        <v>8</v>
      </c>
      <c r="Q29" s="104">
        <v>6</v>
      </c>
      <c r="R29" s="104">
        <v>6</v>
      </c>
      <c r="S29" s="104">
        <v>3</v>
      </c>
      <c r="T29" s="29">
        <v>8</v>
      </c>
      <c r="U29" s="104">
        <v>6</v>
      </c>
      <c r="V29" s="103">
        <v>5</v>
      </c>
      <c r="W29" s="29">
        <v>8</v>
      </c>
      <c r="X29" s="29"/>
      <c r="Y29" s="29">
        <v>9</v>
      </c>
      <c r="Z29" s="29">
        <f t="shared" ref="Z29:AB29" si="43">H29+K29+N29+Q29+T29+W29</f>
        <v>52</v>
      </c>
      <c r="AA29" s="108">
        <f t="shared" si="43"/>
        <v>27</v>
      </c>
      <c r="AB29" s="108">
        <f t="shared" si="43"/>
        <v>34</v>
      </c>
      <c r="AC29" s="29">
        <f t="shared" ref="AC29:AE29" si="44">(Z29/Z7)*100</f>
        <v>96.296296296296291</v>
      </c>
      <c r="AD29" s="29">
        <f t="shared" si="44"/>
        <v>100</v>
      </c>
      <c r="AE29" s="29">
        <f t="shared" si="44"/>
        <v>100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03">
        <v>12</v>
      </c>
      <c r="I30" s="103">
        <v>3</v>
      </c>
      <c r="J30" s="103">
        <v>4</v>
      </c>
      <c r="K30" s="29">
        <v>7</v>
      </c>
      <c r="L30" s="109">
        <v>6</v>
      </c>
      <c r="M30" s="109">
        <v>3</v>
      </c>
      <c r="N30" s="106">
        <v>7</v>
      </c>
      <c r="O30" s="107">
        <v>5</v>
      </c>
      <c r="P30" s="106">
        <v>7</v>
      </c>
      <c r="Q30" s="104">
        <v>8</v>
      </c>
      <c r="R30" s="104">
        <v>6</v>
      </c>
      <c r="S30" s="104">
        <v>2</v>
      </c>
      <c r="T30" s="29">
        <v>7</v>
      </c>
      <c r="U30" s="104">
        <v>6</v>
      </c>
      <c r="V30" s="103">
        <v>4</v>
      </c>
      <c r="W30" s="29">
        <v>6</v>
      </c>
      <c r="X30" s="29"/>
      <c r="Y30" s="29">
        <v>8</v>
      </c>
      <c r="Z30" s="29">
        <f t="shared" ref="Z30:AB30" si="45">H30+K30+N30+Q30+T30+W30</f>
        <v>47</v>
      </c>
      <c r="AA30" s="108">
        <f t="shared" si="45"/>
        <v>26</v>
      </c>
      <c r="AB30" s="108">
        <f t="shared" si="45"/>
        <v>28</v>
      </c>
      <c r="AC30" s="29">
        <f t="shared" ref="AC30:AE30" si="46">(Z30/Z7)*100</f>
        <v>87.037037037037038</v>
      </c>
      <c r="AD30" s="29">
        <f t="shared" si="46"/>
        <v>96.296296296296291</v>
      </c>
      <c r="AE30" s="29">
        <f t="shared" si="46"/>
        <v>82.35294117647058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03">
        <v>14</v>
      </c>
      <c r="I31" s="103">
        <v>3</v>
      </c>
      <c r="J31" s="103">
        <v>5</v>
      </c>
      <c r="K31" s="29">
        <v>8</v>
      </c>
      <c r="L31" s="109">
        <v>6</v>
      </c>
      <c r="M31" s="109">
        <v>3</v>
      </c>
      <c r="N31" s="106">
        <v>8</v>
      </c>
      <c r="O31" s="107">
        <v>3</v>
      </c>
      <c r="P31" s="106">
        <v>8</v>
      </c>
      <c r="Q31" s="104">
        <v>6</v>
      </c>
      <c r="R31" s="104">
        <v>6</v>
      </c>
      <c r="S31" s="104">
        <v>3</v>
      </c>
      <c r="T31" s="29">
        <v>8</v>
      </c>
      <c r="U31" s="104">
        <v>6</v>
      </c>
      <c r="V31" s="103">
        <v>5</v>
      </c>
      <c r="W31" s="29">
        <v>8</v>
      </c>
      <c r="X31" s="29"/>
      <c r="Y31" s="29">
        <v>8</v>
      </c>
      <c r="Z31" s="29">
        <f t="shared" ref="Z31:AB31" si="47">H31+K31+N31+Q31+T31+W31</f>
        <v>52</v>
      </c>
      <c r="AA31" s="108">
        <f t="shared" si="47"/>
        <v>24</v>
      </c>
      <c r="AB31" s="108">
        <f t="shared" si="47"/>
        <v>32</v>
      </c>
      <c r="AC31" s="29">
        <f t="shared" ref="AC31:AE31" si="48">(Z31/Z7)*100</f>
        <v>96.296296296296291</v>
      </c>
      <c r="AD31" s="29">
        <f t="shared" si="48"/>
        <v>88.888888888888886</v>
      </c>
      <c r="AE31" s="29">
        <f t="shared" si="48"/>
        <v>94.117647058823522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03">
        <v>12</v>
      </c>
      <c r="I32" s="103">
        <v>3</v>
      </c>
      <c r="J32" s="103">
        <v>4</v>
      </c>
      <c r="K32" s="29">
        <v>7</v>
      </c>
      <c r="L32" s="109">
        <v>6</v>
      </c>
      <c r="M32" s="109">
        <v>2</v>
      </c>
      <c r="N32" s="106">
        <v>7</v>
      </c>
      <c r="O32" s="107">
        <v>5</v>
      </c>
      <c r="P32" s="106">
        <v>6</v>
      </c>
      <c r="Q32" s="104">
        <v>8</v>
      </c>
      <c r="R32" s="104">
        <v>6</v>
      </c>
      <c r="S32" s="104">
        <v>2</v>
      </c>
      <c r="T32" s="29">
        <v>7</v>
      </c>
      <c r="U32" s="104">
        <v>6</v>
      </c>
      <c r="V32" s="103">
        <v>4</v>
      </c>
      <c r="W32" s="29">
        <v>6</v>
      </c>
      <c r="X32" s="29"/>
      <c r="Y32" s="29">
        <v>8</v>
      </c>
      <c r="Z32" s="29">
        <f t="shared" ref="Z32:AB32" si="49">H32+K32+N32+Q32+T32+W32</f>
        <v>47</v>
      </c>
      <c r="AA32" s="108">
        <f t="shared" si="49"/>
        <v>26</v>
      </c>
      <c r="AB32" s="108">
        <f t="shared" si="49"/>
        <v>26</v>
      </c>
      <c r="AC32" s="29">
        <f t="shared" ref="AC32:AE32" si="50">(Z32/Z7)*100</f>
        <v>87.037037037037038</v>
      </c>
      <c r="AD32" s="29">
        <f t="shared" si="50"/>
        <v>96.296296296296291</v>
      </c>
      <c r="AE32" s="29">
        <f t="shared" si="50"/>
        <v>76.470588235294116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03">
        <v>10</v>
      </c>
      <c r="I33" s="103">
        <v>2</v>
      </c>
      <c r="J33" s="103">
        <v>2</v>
      </c>
      <c r="K33" s="29">
        <v>5</v>
      </c>
      <c r="L33" s="109">
        <v>3</v>
      </c>
      <c r="M33" s="109">
        <v>2</v>
      </c>
      <c r="N33" s="106">
        <v>7</v>
      </c>
      <c r="O33" s="107">
        <v>5</v>
      </c>
      <c r="P33" s="106">
        <v>4</v>
      </c>
      <c r="Q33" s="104">
        <v>4</v>
      </c>
      <c r="R33" s="104">
        <v>4</v>
      </c>
      <c r="S33" s="104">
        <v>2</v>
      </c>
      <c r="T33" s="29">
        <v>5</v>
      </c>
      <c r="U33" s="104">
        <v>4</v>
      </c>
      <c r="V33" s="103">
        <v>2</v>
      </c>
      <c r="W33" s="29">
        <v>8</v>
      </c>
      <c r="X33" s="29"/>
      <c r="Y33" s="29">
        <v>6</v>
      </c>
      <c r="Z33" s="29">
        <f t="shared" ref="Z33:AB33" si="51">H33+K33+N33+Q33+T33+W33</f>
        <v>39</v>
      </c>
      <c r="AA33" s="108">
        <f t="shared" si="51"/>
        <v>18</v>
      </c>
      <c r="AB33" s="108">
        <f t="shared" si="51"/>
        <v>18</v>
      </c>
      <c r="AC33" s="29">
        <f t="shared" ref="AC33:AE33" si="52">(Z33/Z7)*100</f>
        <v>72.222222222222214</v>
      </c>
      <c r="AD33" s="29">
        <f t="shared" si="52"/>
        <v>66.666666666666657</v>
      </c>
      <c r="AE33" s="29">
        <f t="shared" si="52"/>
        <v>52.941176470588239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03">
        <v>12</v>
      </c>
      <c r="I34" s="103">
        <v>3</v>
      </c>
      <c r="J34" s="103">
        <v>5</v>
      </c>
      <c r="K34" s="29">
        <v>7</v>
      </c>
      <c r="L34" s="109">
        <v>6</v>
      </c>
      <c r="M34" s="109">
        <v>2</v>
      </c>
      <c r="N34" s="106">
        <v>7</v>
      </c>
      <c r="O34" s="107">
        <v>5</v>
      </c>
      <c r="P34" s="106">
        <v>7</v>
      </c>
      <c r="Q34" s="104">
        <v>6</v>
      </c>
      <c r="R34" s="104">
        <v>6</v>
      </c>
      <c r="S34" s="104">
        <v>2</v>
      </c>
      <c r="T34" s="29">
        <v>7</v>
      </c>
      <c r="U34" s="104">
        <v>6</v>
      </c>
      <c r="V34" s="103">
        <v>5</v>
      </c>
      <c r="W34" s="29">
        <v>7</v>
      </c>
      <c r="X34" s="29"/>
      <c r="Y34" s="29">
        <v>8</v>
      </c>
      <c r="Z34" s="29">
        <f t="shared" ref="Z34:AB34" si="53">H34+K34+N34+Q34+T34+W34</f>
        <v>46</v>
      </c>
      <c r="AA34" s="108">
        <f t="shared" si="53"/>
        <v>26</v>
      </c>
      <c r="AB34" s="108">
        <f t="shared" si="53"/>
        <v>29</v>
      </c>
      <c r="AC34" s="29">
        <f t="shared" ref="AC34:AE34" si="54">(Z34/Z7)*100</f>
        <v>85.18518518518519</v>
      </c>
      <c r="AD34" s="29">
        <f t="shared" si="54"/>
        <v>96.296296296296291</v>
      </c>
      <c r="AE34" s="29">
        <f t="shared" si="54"/>
        <v>85.294117647058826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03">
        <v>12</v>
      </c>
      <c r="I35" s="103">
        <v>3</v>
      </c>
      <c r="J35" s="103">
        <v>5</v>
      </c>
      <c r="K35" s="29">
        <v>8</v>
      </c>
      <c r="L35" s="109">
        <v>6</v>
      </c>
      <c r="M35" s="109">
        <v>2</v>
      </c>
      <c r="N35" s="106">
        <v>7</v>
      </c>
      <c r="O35" s="107">
        <v>5</v>
      </c>
      <c r="P35" s="106">
        <v>8</v>
      </c>
      <c r="Q35" s="104">
        <v>6</v>
      </c>
      <c r="R35" s="104">
        <v>6</v>
      </c>
      <c r="S35" s="104">
        <v>3</v>
      </c>
      <c r="T35" s="29">
        <v>8</v>
      </c>
      <c r="U35" s="104">
        <v>6</v>
      </c>
      <c r="V35" s="103">
        <v>5</v>
      </c>
      <c r="W35" s="29">
        <v>7</v>
      </c>
      <c r="X35" s="29"/>
      <c r="Y35" s="29">
        <v>8</v>
      </c>
      <c r="Z35" s="29">
        <f t="shared" ref="Z35:AB35" si="55">H35+K35+N35+Q35+T35+W35</f>
        <v>48</v>
      </c>
      <c r="AA35" s="108">
        <f t="shared" si="55"/>
        <v>26</v>
      </c>
      <c r="AB35" s="108">
        <f t="shared" si="55"/>
        <v>31</v>
      </c>
      <c r="AC35" s="29">
        <f t="shared" ref="AC35:AE35" si="56">(Z35/Z7)*100</f>
        <v>88.888888888888886</v>
      </c>
      <c r="AD35" s="29">
        <f t="shared" si="56"/>
        <v>96.296296296296291</v>
      </c>
      <c r="AE35" s="29">
        <f t="shared" si="56"/>
        <v>91.17647058823529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03">
        <v>12</v>
      </c>
      <c r="I36" s="103">
        <v>3</v>
      </c>
      <c r="J36" s="103">
        <v>5</v>
      </c>
      <c r="K36" s="29">
        <v>7</v>
      </c>
      <c r="L36" s="109">
        <v>6</v>
      </c>
      <c r="M36" s="109">
        <v>2</v>
      </c>
      <c r="N36" s="106">
        <v>7</v>
      </c>
      <c r="O36" s="107">
        <v>6</v>
      </c>
      <c r="P36" s="106">
        <v>7</v>
      </c>
      <c r="Q36" s="104">
        <v>6</v>
      </c>
      <c r="R36" s="104">
        <v>6</v>
      </c>
      <c r="S36" s="104">
        <v>2</v>
      </c>
      <c r="T36" s="29">
        <v>7</v>
      </c>
      <c r="U36" s="104">
        <v>6</v>
      </c>
      <c r="V36" s="103">
        <v>5</v>
      </c>
      <c r="W36" s="29">
        <v>7</v>
      </c>
      <c r="X36" s="29"/>
      <c r="Y36" s="29">
        <v>9</v>
      </c>
      <c r="Z36" s="29">
        <f t="shared" ref="Z36:AB36" si="57">H36+K36+N36+Q36+T36+W36</f>
        <v>46</v>
      </c>
      <c r="AA36" s="108">
        <f t="shared" si="57"/>
        <v>27</v>
      </c>
      <c r="AB36" s="108">
        <f t="shared" si="57"/>
        <v>30</v>
      </c>
      <c r="AC36" s="29">
        <f t="shared" ref="AC36:AE36" si="58">(Z36/Z7)*100</f>
        <v>85.18518518518519</v>
      </c>
      <c r="AD36" s="29">
        <f t="shared" si="58"/>
        <v>100</v>
      </c>
      <c r="AE36" s="29">
        <f t="shared" si="58"/>
        <v>88.235294117647058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03">
        <v>12</v>
      </c>
      <c r="I37" s="103">
        <v>3</v>
      </c>
      <c r="J37" s="103">
        <v>5</v>
      </c>
      <c r="K37" s="29">
        <v>7</v>
      </c>
      <c r="L37" s="109">
        <v>6</v>
      </c>
      <c r="M37" s="109">
        <v>3</v>
      </c>
      <c r="N37" s="106">
        <v>7</v>
      </c>
      <c r="O37" s="107">
        <v>4</v>
      </c>
      <c r="P37" s="106">
        <v>7</v>
      </c>
      <c r="Q37" s="104">
        <v>6</v>
      </c>
      <c r="R37" s="104">
        <v>6</v>
      </c>
      <c r="S37" s="104">
        <v>2</v>
      </c>
      <c r="T37" s="29">
        <v>7</v>
      </c>
      <c r="U37" s="104">
        <v>6</v>
      </c>
      <c r="V37" s="103">
        <v>5</v>
      </c>
      <c r="W37" s="29">
        <v>7</v>
      </c>
      <c r="X37" s="29"/>
      <c r="Y37" s="29">
        <v>9</v>
      </c>
      <c r="Z37" s="29">
        <f t="shared" ref="Z37:AB37" si="59">H37+K37+N37+Q37+T37+W37</f>
        <v>46</v>
      </c>
      <c r="AA37" s="108">
        <f t="shared" si="59"/>
        <v>25</v>
      </c>
      <c r="AB37" s="108">
        <f t="shared" si="59"/>
        <v>31</v>
      </c>
      <c r="AC37" s="29">
        <f t="shared" ref="AC37:AE37" si="60">(Z37/Z7)*100</f>
        <v>85.18518518518519</v>
      </c>
      <c r="AD37" s="29">
        <f t="shared" si="60"/>
        <v>92.592592592592595</v>
      </c>
      <c r="AE37" s="29">
        <f t="shared" si="60"/>
        <v>91.17647058823529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03">
        <v>11</v>
      </c>
      <c r="I38" s="103">
        <v>1</v>
      </c>
      <c r="J38" s="103">
        <v>5</v>
      </c>
      <c r="K38" s="29">
        <v>6</v>
      </c>
      <c r="L38" s="109">
        <v>6</v>
      </c>
      <c r="M38" s="109">
        <v>4</v>
      </c>
      <c r="N38" s="106">
        <v>6</v>
      </c>
      <c r="O38" s="107">
        <v>3</v>
      </c>
      <c r="P38" s="106">
        <v>7</v>
      </c>
      <c r="Q38" s="104">
        <v>4</v>
      </c>
      <c r="R38" s="104">
        <v>6</v>
      </c>
      <c r="S38" s="104">
        <v>3</v>
      </c>
      <c r="T38" s="29">
        <v>6</v>
      </c>
      <c r="U38" s="104">
        <v>6</v>
      </c>
      <c r="V38" s="103">
        <v>5</v>
      </c>
      <c r="W38" s="29">
        <v>6</v>
      </c>
      <c r="X38" s="29"/>
      <c r="Y38" s="29">
        <v>7</v>
      </c>
      <c r="Z38" s="29">
        <f t="shared" ref="Z38:AB38" si="61">H38+K38+N38+Q38+T38+W38</f>
        <v>39</v>
      </c>
      <c r="AA38" s="108">
        <f t="shared" si="61"/>
        <v>22</v>
      </c>
      <c r="AB38" s="108">
        <f t="shared" si="61"/>
        <v>31</v>
      </c>
      <c r="AC38" s="29">
        <f t="shared" ref="AC38:AE38" si="62">(Z38/Z7)*100</f>
        <v>72.222222222222214</v>
      </c>
      <c r="AD38" s="29">
        <f t="shared" si="62"/>
        <v>81.481481481481481</v>
      </c>
      <c r="AE38" s="29">
        <f t="shared" si="62"/>
        <v>91.17647058823529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03">
        <v>11</v>
      </c>
      <c r="I39" s="103">
        <v>3</v>
      </c>
      <c r="J39" s="103">
        <v>5</v>
      </c>
      <c r="K39" s="29">
        <v>4</v>
      </c>
      <c r="L39" s="109">
        <v>4</v>
      </c>
      <c r="M39" s="109">
        <v>1</v>
      </c>
      <c r="N39" s="106">
        <v>7</v>
      </c>
      <c r="O39" s="107">
        <v>4</v>
      </c>
      <c r="P39" s="106">
        <v>5</v>
      </c>
      <c r="Q39" s="104">
        <v>4</v>
      </c>
      <c r="R39" s="104">
        <v>6</v>
      </c>
      <c r="S39" s="104">
        <v>2</v>
      </c>
      <c r="T39" s="29">
        <v>4</v>
      </c>
      <c r="U39" s="104">
        <v>6</v>
      </c>
      <c r="V39" s="103">
        <v>5</v>
      </c>
      <c r="W39" s="29">
        <v>6</v>
      </c>
      <c r="X39" s="29"/>
      <c r="Y39" s="29">
        <v>5</v>
      </c>
      <c r="Z39" s="29">
        <f t="shared" ref="Z39:AB39" si="63">H39+K39+N39+Q39+T39+W39</f>
        <v>36</v>
      </c>
      <c r="AA39" s="108">
        <f t="shared" si="63"/>
        <v>23</v>
      </c>
      <c r="AB39" s="108">
        <f t="shared" si="63"/>
        <v>23</v>
      </c>
      <c r="AC39" s="29">
        <f t="shared" ref="AC39:AE39" si="64">(Z39/Z7)*100</f>
        <v>66.666666666666657</v>
      </c>
      <c r="AD39" s="29">
        <f t="shared" si="64"/>
        <v>85.18518518518519</v>
      </c>
      <c r="AE39" s="29">
        <f t="shared" si="64"/>
        <v>67.64705882352942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03">
        <v>11</v>
      </c>
      <c r="I40" s="103">
        <v>2</v>
      </c>
      <c r="J40" s="103">
        <v>4</v>
      </c>
      <c r="K40" s="29">
        <v>4</v>
      </c>
      <c r="L40" s="109">
        <v>4</v>
      </c>
      <c r="M40" s="109">
        <v>2</v>
      </c>
      <c r="N40" s="106">
        <v>6</v>
      </c>
      <c r="O40" s="107">
        <v>4</v>
      </c>
      <c r="P40" s="106">
        <v>5</v>
      </c>
      <c r="Q40" s="104">
        <v>4</v>
      </c>
      <c r="R40" s="104">
        <v>4</v>
      </c>
      <c r="S40" s="104">
        <v>1</v>
      </c>
      <c r="T40" s="29">
        <v>4</v>
      </c>
      <c r="U40" s="104">
        <v>4</v>
      </c>
      <c r="V40" s="103">
        <v>4</v>
      </c>
      <c r="W40" s="29">
        <v>7</v>
      </c>
      <c r="X40" s="29"/>
      <c r="Y40" s="29">
        <v>8</v>
      </c>
      <c r="Z40" s="29">
        <f t="shared" ref="Z40:AB40" si="65">H40+K40+N40+Q40+T40+W40</f>
        <v>36</v>
      </c>
      <c r="AA40" s="108">
        <f t="shared" si="65"/>
        <v>18</v>
      </c>
      <c r="AB40" s="108">
        <f t="shared" si="65"/>
        <v>24</v>
      </c>
      <c r="AC40" s="29">
        <f t="shared" ref="AC40:AE40" si="66">(Z40/Z7)*100</f>
        <v>66.666666666666657</v>
      </c>
      <c r="AD40" s="29">
        <f t="shared" si="66"/>
        <v>66.666666666666657</v>
      </c>
      <c r="AE40" s="29">
        <f t="shared" si="66"/>
        <v>70.588235294117652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03">
        <v>12</v>
      </c>
      <c r="I41" s="103">
        <v>2</v>
      </c>
      <c r="J41" s="103">
        <v>3</v>
      </c>
      <c r="K41" s="29">
        <v>6</v>
      </c>
      <c r="L41" s="109">
        <v>6</v>
      </c>
      <c r="M41" s="109">
        <v>2</v>
      </c>
      <c r="N41" s="106">
        <v>6</v>
      </c>
      <c r="O41" s="107">
        <v>5</v>
      </c>
      <c r="P41" s="106">
        <v>6</v>
      </c>
      <c r="Q41" s="104">
        <v>6</v>
      </c>
      <c r="R41" s="104">
        <v>6</v>
      </c>
      <c r="S41" s="104">
        <v>2</v>
      </c>
      <c r="T41" s="29">
        <v>6</v>
      </c>
      <c r="U41" s="104">
        <v>6</v>
      </c>
      <c r="V41" s="103">
        <v>3</v>
      </c>
      <c r="W41" s="29">
        <v>5</v>
      </c>
      <c r="X41" s="29"/>
      <c r="Y41" s="29">
        <v>7</v>
      </c>
      <c r="Z41" s="29">
        <f t="shared" ref="Z41:AB41" si="67">H41+K41+N41+Q41+T41+W41</f>
        <v>41</v>
      </c>
      <c r="AA41" s="108">
        <f t="shared" si="67"/>
        <v>25</v>
      </c>
      <c r="AB41" s="108">
        <f t="shared" si="67"/>
        <v>23</v>
      </c>
      <c r="AC41" s="29">
        <f t="shared" ref="AC41:AE41" si="68">(Z41/Z7)*100</f>
        <v>75.925925925925924</v>
      </c>
      <c r="AD41" s="29">
        <f t="shared" si="68"/>
        <v>92.592592592592595</v>
      </c>
      <c r="AE41" s="29">
        <f t="shared" si="68"/>
        <v>67.64705882352942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03">
        <v>13</v>
      </c>
      <c r="I42" s="103">
        <v>3</v>
      </c>
      <c r="J42" s="103">
        <v>4</v>
      </c>
      <c r="K42" s="29">
        <v>6</v>
      </c>
      <c r="L42" s="109">
        <v>5</v>
      </c>
      <c r="M42" s="109">
        <v>2</v>
      </c>
      <c r="N42" s="106">
        <v>8</v>
      </c>
      <c r="O42" s="107">
        <v>5</v>
      </c>
      <c r="P42" s="106">
        <v>7</v>
      </c>
      <c r="Q42" s="104">
        <v>6</v>
      </c>
      <c r="R42" s="104">
        <v>6</v>
      </c>
      <c r="S42" s="104">
        <v>2</v>
      </c>
      <c r="T42" s="29">
        <v>6</v>
      </c>
      <c r="U42" s="104">
        <v>6</v>
      </c>
      <c r="V42" s="103">
        <v>4</v>
      </c>
      <c r="W42" s="29">
        <v>8</v>
      </c>
      <c r="X42" s="29"/>
      <c r="Y42" s="29">
        <v>9</v>
      </c>
      <c r="Z42" s="29">
        <f t="shared" ref="Z42:AB42" si="69">H42+K42+N42+Q42+T42+W42</f>
        <v>47</v>
      </c>
      <c r="AA42" s="108">
        <f t="shared" si="69"/>
        <v>25</v>
      </c>
      <c r="AB42" s="108">
        <f t="shared" si="69"/>
        <v>28</v>
      </c>
      <c r="AC42" s="29">
        <f t="shared" ref="AC42:AE42" si="70">(Z42/Z7)*100</f>
        <v>87.037037037037038</v>
      </c>
      <c r="AD42" s="29">
        <f t="shared" si="70"/>
        <v>92.592592592592595</v>
      </c>
      <c r="AE42" s="29">
        <f t="shared" si="70"/>
        <v>82.35294117647058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03">
        <v>12</v>
      </c>
      <c r="I43" s="103">
        <v>3</v>
      </c>
      <c r="J43" s="103">
        <v>4</v>
      </c>
      <c r="K43" s="29">
        <v>7</v>
      </c>
      <c r="L43" s="109">
        <v>6</v>
      </c>
      <c r="M43" s="109">
        <v>3</v>
      </c>
      <c r="N43" s="106">
        <v>7</v>
      </c>
      <c r="O43" s="107">
        <v>4</v>
      </c>
      <c r="P43" s="106">
        <v>7</v>
      </c>
      <c r="Q43" s="104">
        <v>6</v>
      </c>
      <c r="R43" s="104">
        <v>6</v>
      </c>
      <c r="S43" s="104">
        <v>2</v>
      </c>
      <c r="T43" s="29">
        <v>7</v>
      </c>
      <c r="U43" s="104">
        <v>6</v>
      </c>
      <c r="V43" s="103">
        <v>4</v>
      </c>
      <c r="W43" s="29">
        <v>7</v>
      </c>
      <c r="X43" s="29"/>
      <c r="Y43" s="29">
        <v>9</v>
      </c>
      <c r="Z43" s="29">
        <f t="shared" ref="Z43:AB43" si="71">H43+K43+N43+Q43+T43+W43</f>
        <v>46</v>
      </c>
      <c r="AA43" s="108">
        <f t="shared" si="71"/>
        <v>25</v>
      </c>
      <c r="AB43" s="108">
        <f t="shared" si="71"/>
        <v>29</v>
      </c>
      <c r="AC43" s="29">
        <f t="shared" ref="AC43:AE43" si="72">(Z43/Z7)*100</f>
        <v>85.18518518518519</v>
      </c>
      <c r="AD43" s="29">
        <f t="shared" si="72"/>
        <v>92.592592592592595</v>
      </c>
      <c r="AE43" s="29">
        <f t="shared" si="72"/>
        <v>85.294117647058826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03">
        <v>14</v>
      </c>
      <c r="I44" s="103">
        <v>3</v>
      </c>
      <c r="J44" s="103">
        <v>4</v>
      </c>
      <c r="K44" s="29">
        <v>7</v>
      </c>
      <c r="L44" s="109">
        <v>6</v>
      </c>
      <c r="M44" s="109">
        <v>1</v>
      </c>
      <c r="N44" s="106">
        <v>8</v>
      </c>
      <c r="O44" s="107">
        <v>5</v>
      </c>
      <c r="P44" s="106">
        <v>7</v>
      </c>
      <c r="Q44" s="104">
        <v>6</v>
      </c>
      <c r="R44" s="104">
        <v>6</v>
      </c>
      <c r="S44" s="104">
        <v>2</v>
      </c>
      <c r="T44" s="29">
        <v>7</v>
      </c>
      <c r="U44" s="104">
        <v>6</v>
      </c>
      <c r="V44" s="103">
        <v>4</v>
      </c>
      <c r="W44" s="29">
        <v>8</v>
      </c>
      <c r="X44" s="29"/>
      <c r="Y44" s="29">
        <v>9</v>
      </c>
      <c r="Z44" s="29">
        <f t="shared" ref="Z44:AB44" si="73">H44+K44+N44+Q44+T44+W44</f>
        <v>50</v>
      </c>
      <c r="AA44" s="108">
        <f t="shared" si="73"/>
        <v>26</v>
      </c>
      <c r="AB44" s="108">
        <f t="shared" si="73"/>
        <v>27</v>
      </c>
      <c r="AC44" s="29">
        <f t="shared" ref="AC44:AE44" si="74">(Z44/Z7)*100</f>
        <v>92.592592592592595</v>
      </c>
      <c r="AD44" s="29">
        <f t="shared" si="74"/>
        <v>96.296296296296291</v>
      </c>
      <c r="AE44" s="29">
        <f t="shared" si="74"/>
        <v>79.411764705882348</v>
      </c>
    </row>
    <row r="45" spans="1:31" ht="18" customHeight="1">
      <c r="A45" s="36" t="s">
        <v>190</v>
      </c>
      <c r="B45" s="39"/>
      <c r="C45" s="115" t="s">
        <v>76</v>
      </c>
      <c r="D45" s="39"/>
      <c r="E45" s="39"/>
      <c r="F45" s="116"/>
      <c r="G45" s="39"/>
      <c r="H45" s="117">
        <v>14</v>
      </c>
      <c r="I45" s="117">
        <v>4</v>
      </c>
      <c r="J45" s="117">
        <v>5</v>
      </c>
      <c r="K45" s="118">
        <v>8</v>
      </c>
      <c r="L45" s="119">
        <v>6</v>
      </c>
      <c r="M45" s="119">
        <v>4</v>
      </c>
      <c r="N45" s="120">
        <v>8</v>
      </c>
      <c r="O45" s="119">
        <v>5</v>
      </c>
      <c r="P45" s="121">
        <v>8</v>
      </c>
      <c r="Q45" s="120">
        <v>8</v>
      </c>
      <c r="R45" s="120">
        <v>6</v>
      </c>
      <c r="S45" s="120">
        <v>3</v>
      </c>
      <c r="T45" s="118">
        <v>8</v>
      </c>
      <c r="U45" s="120">
        <v>6</v>
      </c>
      <c r="V45" s="117">
        <v>5</v>
      </c>
      <c r="W45" s="121">
        <v>8</v>
      </c>
      <c r="X45" s="121"/>
      <c r="Y45" s="121">
        <v>9</v>
      </c>
      <c r="Z45" s="122"/>
      <c r="AA45" s="121"/>
      <c r="AB45" s="121"/>
      <c r="AC45" s="121"/>
      <c r="AD45" s="121"/>
      <c r="AE45" s="121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13">
        <v>12</v>
      </c>
      <c r="I46" s="113">
        <v>2</v>
      </c>
      <c r="J46" s="113">
        <v>4</v>
      </c>
      <c r="K46" s="123">
        <v>5</v>
      </c>
      <c r="L46" s="123">
        <v>5</v>
      </c>
      <c r="M46" s="123">
        <v>1</v>
      </c>
      <c r="N46" s="110">
        <v>7</v>
      </c>
      <c r="O46" s="110">
        <v>5</v>
      </c>
      <c r="P46" s="110">
        <v>6</v>
      </c>
      <c r="Q46" s="124">
        <v>6</v>
      </c>
      <c r="R46" s="124">
        <v>4</v>
      </c>
      <c r="S46" s="124">
        <v>1</v>
      </c>
      <c r="T46" s="123">
        <v>5</v>
      </c>
      <c r="U46" s="124">
        <v>4</v>
      </c>
      <c r="V46" s="113">
        <v>4</v>
      </c>
      <c r="W46" s="125">
        <v>7</v>
      </c>
      <c r="X46" s="125"/>
      <c r="Y46" s="125">
        <v>8</v>
      </c>
      <c r="Z46" s="29">
        <f t="shared" ref="Z46:AB46" si="75">H46+K46+N46+Q46+T46+W46</f>
        <v>42</v>
      </c>
      <c r="AA46" s="126">
        <f t="shared" si="75"/>
        <v>20</v>
      </c>
      <c r="AB46" s="126">
        <f t="shared" si="75"/>
        <v>24</v>
      </c>
      <c r="AC46" s="125">
        <f t="shared" ref="AC46:AE46" si="76">(Z46/Z7)*100</f>
        <v>77.777777777777786</v>
      </c>
      <c r="AD46" s="125">
        <f t="shared" si="76"/>
        <v>74.074074074074076</v>
      </c>
      <c r="AE46" s="125">
        <f t="shared" si="76"/>
        <v>70.588235294117652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13">
        <v>14</v>
      </c>
      <c r="I47" s="113">
        <v>3</v>
      </c>
      <c r="J47" s="113">
        <v>5</v>
      </c>
      <c r="K47" s="6">
        <v>6</v>
      </c>
      <c r="L47" s="114">
        <v>6</v>
      </c>
      <c r="M47" s="114">
        <v>3</v>
      </c>
      <c r="N47" s="110">
        <v>8</v>
      </c>
      <c r="O47" s="111">
        <v>5</v>
      </c>
      <c r="P47" s="110">
        <v>7</v>
      </c>
      <c r="Q47" s="112">
        <v>6</v>
      </c>
      <c r="R47" s="112">
        <v>6</v>
      </c>
      <c r="S47" s="112">
        <v>2</v>
      </c>
      <c r="T47" s="6">
        <v>6</v>
      </c>
      <c r="U47" s="112">
        <v>6</v>
      </c>
      <c r="V47" s="113">
        <v>5</v>
      </c>
      <c r="W47" s="6">
        <v>8</v>
      </c>
      <c r="X47" s="6"/>
      <c r="Y47" s="6">
        <v>9</v>
      </c>
      <c r="Z47" s="29">
        <f t="shared" ref="Z47:AB47" si="77">H47+K47+N47+Q47+T47+W47</f>
        <v>48</v>
      </c>
      <c r="AA47" s="126">
        <f t="shared" si="77"/>
        <v>26</v>
      </c>
      <c r="AB47" s="126">
        <f t="shared" si="77"/>
        <v>31</v>
      </c>
      <c r="AC47" s="125">
        <f t="shared" ref="AC47:AE47" si="78">(Z47/Z7)*100</f>
        <v>88.888888888888886</v>
      </c>
      <c r="AD47" s="125">
        <f t="shared" si="78"/>
        <v>96.296296296296291</v>
      </c>
      <c r="AE47" s="125">
        <f t="shared" si="78"/>
        <v>91.17647058823529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03">
        <v>12</v>
      </c>
      <c r="I48" s="103">
        <v>2</v>
      </c>
      <c r="J48" s="113">
        <v>4</v>
      </c>
      <c r="K48" s="29">
        <v>6</v>
      </c>
      <c r="L48" s="109">
        <v>6</v>
      </c>
      <c r="M48" s="109">
        <v>1</v>
      </c>
      <c r="N48" s="106">
        <v>7</v>
      </c>
      <c r="O48" s="107">
        <v>5</v>
      </c>
      <c r="P48" s="106">
        <v>6</v>
      </c>
      <c r="Q48" s="104">
        <v>6</v>
      </c>
      <c r="R48" s="104">
        <v>4</v>
      </c>
      <c r="S48" s="104">
        <v>1</v>
      </c>
      <c r="T48" s="29">
        <v>6</v>
      </c>
      <c r="U48" s="104">
        <v>4</v>
      </c>
      <c r="V48" s="113">
        <v>4</v>
      </c>
      <c r="W48" s="29">
        <v>7</v>
      </c>
      <c r="X48" s="29"/>
      <c r="Y48" s="29">
        <v>8</v>
      </c>
      <c r="Z48" s="29">
        <f t="shared" ref="Z48:AB48" si="79">H48+K48+N48+Q48+T48+W48</f>
        <v>44</v>
      </c>
      <c r="AA48" s="126">
        <f t="shared" si="79"/>
        <v>21</v>
      </c>
      <c r="AB48" s="126">
        <f t="shared" si="79"/>
        <v>24</v>
      </c>
      <c r="AC48" s="125">
        <f t="shared" ref="AC48:AE48" si="80">(Z48/Z7)*100</f>
        <v>81.481481481481481</v>
      </c>
      <c r="AD48" s="125">
        <f t="shared" si="80"/>
        <v>77.777777777777786</v>
      </c>
      <c r="AE48" s="125">
        <f t="shared" si="80"/>
        <v>70.588235294117652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03">
        <v>14</v>
      </c>
      <c r="I49" s="103">
        <v>3</v>
      </c>
      <c r="J49" s="103">
        <v>5</v>
      </c>
      <c r="K49" s="29">
        <v>7</v>
      </c>
      <c r="L49" s="109">
        <v>6</v>
      </c>
      <c r="M49" s="109">
        <v>2</v>
      </c>
      <c r="N49" s="106">
        <v>8</v>
      </c>
      <c r="O49" s="107">
        <v>4</v>
      </c>
      <c r="P49" s="106">
        <v>7</v>
      </c>
      <c r="Q49" s="104">
        <v>6</v>
      </c>
      <c r="R49" s="104">
        <v>6</v>
      </c>
      <c r="S49" s="104">
        <v>2</v>
      </c>
      <c r="T49" s="29">
        <v>7</v>
      </c>
      <c r="U49" s="104">
        <v>6</v>
      </c>
      <c r="V49" s="103">
        <v>5</v>
      </c>
      <c r="W49" s="29">
        <v>8</v>
      </c>
      <c r="X49" s="29"/>
      <c r="Y49" s="29">
        <v>9</v>
      </c>
      <c r="Z49" s="29">
        <f t="shared" ref="Z49:AB49" si="81">H49+K49+N49+Q49+T49+W49</f>
        <v>50</v>
      </c>
      <c r="AA49" s="126">
        <f t="shared" si="81"/>
        <v>25</v>
      </c>
      <c r="AB49" s="126">
        <f t="shared" si="81"/>
        <v>30</v>
      </c>
      <c r="AC49" s="125">
        <f t="shared" ref="AC49:AE49" si="82">(Z49/Z7)*100</f>
        <v>92.592592592592595</v>
      </c>
      <c r="AD49" s="125">
        <f t="shared" si="82"/>
        <v>92.592592592592595</v>
      </c>
      <c r="AE49" s="125">
        <f t="shared" si="82"/>
        <v>88.235294117647058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03">
        <v>12</v>
      </c>
      <c r="I50" s="103">
        <v>3</v>
      </c>
      <c r="J50" s="103">
        <v>5</v>
      </c>
      <c r="K50" s="29">
        <v>7</v>
      </c>
      <c r="L50" s="109">
        <v>6</v>
      </c>
      <c r="M50" s="109">
        <v>2</v>
      </c>
      <c r="N50" s="106">
        <v>7</v>
      </c>
      <c r="O50" s="107">
        <v>3</v>
      </c>
      <c r="P50" s="106">
        <v>7</v>
      </c>
      <c r="Q50" s="104">
        <v>6</v>
      </c>
      <c r="R50" s="104">
        <v>6</v>
      </c>
      <c r="S50" s="104">
        <v>2</v>
      </c>
      <c r="T50" s="29">
        <v>7</v>
      </c>
      <c r="U50" s="104">
        <v>6</v>
      </c>
      <c r="V50" s="103">
        <v>5</v>
      </c>
      <c r="W50" s="29">
        <v>7</v>
      </c>
      <c r="X50" s="29"/>
      <c r="Y50" s="29">
        <v>9</v>
      </c>
      <c r="Z50" s="29">
        <f t="shared" ref="Z50:AB50" si="83">H50+K50+N50+Q50+T50+W50</f>
        <v>46</v>
      </c>
      <c r="AA50" s="126">
        <f t="shared" si="83"/>
        <v>24</v>
      </c>
      <c r="AB50" s="126">
        <f t="shared" si="83"/>
        <v>30</v>
      </c>
      <c r="AC50" s="125">
        <f t="shared" ref="AC50:AE50" si="84">(Z50/Z7)*100</f>
        <v>85.18518518518519</v>
      </c>
      <c r="AD50" s="125">
        <f t="shared" si="84"/>
        <v>88.888888888888886</v>
      </c>
      <c r="AE50" s="125">
        <f t="shared" si="84"/>
        <v>88.235294117647058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03">
        <v>12</v>
      </c>
      <c r="I51" s="103">
        <v>3</v>
      </c>
      <c r="J51" s="103">
        <v>3</v>
      </c>
      <c r="K51" s="29">
        <v>5</v>
      </c>
      <c r="L51" s="109">
        <v>5</v>
      </c>
      <c r="M51" s="109">
        <v>1</v>
      </c>
      <c r="N51" s="106">
        <v>7</v>
      </c>
      <c r="O51" s="107">
        <v>5</v>
      </c>
      <c r="P51" s="106">
        <v>7</v>
      </c>
      <c r="Q51" s="104">
        <v>6</v>
      </c>
      <c r="R51" s="104">
        <v>4</v>
      </c>
      <c r="S51" s="104">
        <v>1</v>
      </c>
      <c r="T51" s="29">
        <v>5</v>
      </c>
      <c r="U51" s="104">
        <v>4</v>
      </c>
      <c r="V51" s="103">
        <v>3</v>
      </c>
      <c r="W51" s="29">
        <v>7</v>
      </c>
      <c r="X51" s="29"/>
      <c r="Y51" s="29">
        <v>6</v>
      </c>
      <c r="Z51" s="29">
        <f t="shared" ref="Z51:AB51" si="85">H51+K51+N51+Q51+T51+W51</f>
        <v>42</v>
      </c>
      <c r="AA51" s="126">
        <f t="shared" si="85"/>
        <v>21</v>
      </c>
      <c r="AB51" s="126">
        <f t="shared" si="85"/>
        <v>21</v>
      </c>
      <c r="AC51" s="125">
        <f t="shared" ref="AC51:AE51" si="86">(Z51/Z7)*100</f>
        <v>77.777777777777786</v>
      </c>
      <c r="AD51" s="125">
        <f t="shared" si="86"/>
        <v>77.777777777777786</v>
      </c>
      <c r="AE51" s="125">
        <f t="shared" si="86"/>
        <v>61.764705882352942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03">
        <v>12</v>
      </c>
      <c r="I52" s="103">
        <v>3</v>
      </c>
      <c r="J52" s="103">
        <v>4</v>
      </c>
      <c r="K52" s="29">
        <v>5</v>
      </c>
      <c r="L52" s="109">
        <v>4</v>
      </c>
      <c r="M52" s="109">
        <v>3</v>
      </c>
      <c r="N52" s="106">
        <v>7</v>
      </c>
      <c r="O52" s="107">
        <v>4</v>
      </c>
      <c r="P52" s="106">
        <v>5</v>
      </c>
      <c r="Q52" s="104">
        <v>6</v>
      </c>
      <c r="R52" s="104">
        <v>4</v>
      </c>
      <c r="S52" s="104">
        <v>2</v>
      </c>
      <c r="T52" s="29">
        <v>5</v>
      </c>
      <c r="U52" s="104">
        <v>4</v>
      </c>
      <c r="V52" s="103">
        <v>4</v>
      </c>
      <c r="W52" s="29">
        <v>7</v>
      </c>
      <c r="X52" s="29"/>
      <c r="Y52" s="29">
        <v>8</v>
      </c>
      <c r="Z52" s="29">
        <f t="shared" ref="Z52:AB52" si="87">H52+K52+N52+Q52+T52+W52</f>
        <v>42</v>
      </c>
      <c r="AA52" s="126">
        <f t="shared" si="87"/>
        <v>19</v>
      </c>
      <c r="AB52" s="126">
        <f t="shared" si="87"/>
        <v>26</v>
      </c>
      <c r="AC52" s="125">
        <f t="shared" ref="AC52:AE52" si="88">(Z52/Z7)*100</f>
        <v>77.777777777777786</v>
      </c>
      <c r="AD52" s="125">
        <f t="shared" si="88"/>
        <v>70.370370370370367</v>
      </c>
      <c r="AE52" s="125">
        <f t="shared" si="88"/>
        <v>76.470588235294116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03">
        <v>14</v>
      </c>
      <c r="I53" s="103">
        <v>3</v>
      </c>
      <c r="J53" s="103">
        <v>5</v>
      </c>
      <c r="K53" s="29">
        <v>7</v>
      </c>
      <c r="L53" s="109">
        <v>6</v>
      </c>
      <c r="M53" s="109">
        <v>3</v>
      </c>
      <c r="N53" s="106">
        <v>8</v>
      </c>
      <c r="O53" s="107">
        <v>4</v>
      </c>
      <c r="P53" s="106">
        <v>7</v>
      </c>
      <c r="Q53" s="104">
        <v>6</v>
      </c>
      <c r="R53" s="104">
        <v>6</v>
      </c>
      <c r="S53" s="104">
        <v>2</v>
      </c>
      <c r="T53" s="29">
        <v>7</v>
      </c>
      <c r="U53" s="104">
        <v>6</v>
      </c>
      <c r="V53" s="103">
        <v>5</v>
      </c>
      <c r="W53" s="29">
        <v>8</v>
      </c>
      <c r="X53" s="29"/>
      <c r="Y53" s="29">
        <v>8</v>
      </c>
      <c r="Z53" s="29">
        <f t="shared" ref="Z53:AB53" si="89">H53+K53+N53+Q53+T53+W53</f>
        <v>50</v>
      </c>
      <c r="AA53" s="126">
        <f t="shared" si="89"/>
        <v>25</v>
      </c>
      <c r="AB53" s="126">
        <f t="shared" si="89"/>
        <v>30</v>
      </c>
      <c r="AC53" s="125">
        <f t="shared" ref="AC53:AE53" si="90">(Z53/Z7)*100</f>
        <v>92.592592592592595</v>
      </c>
      <c r="AD53" s="125">
        <f t="shared" si="90"/>
        <v>92.592592592592595</v>
      </c>
      <c r="AE53" s="125">
        <f t="shared" si="90"/>
        <v>88.235294117647058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03">
        <v>12</v>
      </c>
      <c r="I54" s="103">
        <v>3</v>
      </c>
      <c r="J54" s="103">
        <v>5</v>
      </c>
      <c r="K54" s="29">
        <v>6</v>
      </c>
      <c r="L54" s="109">
        <v>5</v>
      </c>
      <c r="M54" s="109">
        <v>2</v>
      </c>
      <c r="N54" s="106">
        <v>7</v>
      </c>
      <c r="O54" s="107">
        <v>4</v>
      </c>
      <c r="P54" s="106">
        <v>6</v>
      </c>
      <c r="Q54" s="104">
        <v>6</v>
      </c>
      <c r="R54" s="104">
        <v>4</v>
      </c>
      <c r="S54" s="104">
        <v>2</v>
      </c>
      <c r="T54" s="29">
        <v>6</v>
      </c>
      <c r="U54" s="104">
        <v>4</v>
      </c>
      <c r="V54" s="103">
        <v>5</v>
      </c>
      <c r="W54" s="29">
        <v>6</v>
      </c>
      <c r="X54" s="29"/>
      <c r="Y54" s="29">
        <v>7</v>
      </c>
      <c r="Z54" s="29">
        <f t="shared" ref="Z54:AB54" si="91">H54+K54+N54+Q54+T54+W54</f>
        <v>43</v>
      </c>
      <c r="AA54" s="126">
        <f t="shared" si="91"/>
        <v>20</v>
      </c>
      <c r="AB54" s="126">
        <f t="shared" si="91"/>
        <v>27</v>
      </c>
      <c r="AC54" s="125">
        <f t="shared" ref="AC54:AE54" si="92">(Z54/Z7)*100</f>
        <v>79.629629629629633</v>
      </c>
      <c r="AD54" s="125">
        <f t="shared" si="92"/>
        <v>74.074074074074076</v>
      </c>
      <c r="AE54" s="125">
        <f t="shared" si="92"/>
        <v>79.411764705882348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03">
        <v>11</v>
      </c>
      <c r="I55" s="103">
        <v>4</v>
      </c>
      <c r="J55" s="103">
        <v>3</v>
      </c>
      <c r="K55" s="29">
        <v>7</v>
      </c>
      <c r="L55" s="109">
        <v>4</v>
      </c>
      <c r="M55" s="109">
        <v>2</v>
      </c>
      <c r="N55" s="106">
        <v>8</v>
      </c>
      <c r="O55" s="107">
        <v>5</v>
      </c>
      <c r="P55" s="106">
        <v>7</v>
      </c>
      <c r="Q55" s="104">
        <v>4</v>
      </c>
      <c r="R55" s="104">
        <v>4</v>
      </c>
      <c r="S55" s="104">
        <v>3</v>
      </c>
      <c r="T55" s="29">
        <v>7</v>
      </c>
      <c r="U55" s="104">
        <v>4</v>
      </c>
      <c r="V55" s="103">
        <v>3</v>
      </c>
      <c r="W55" s="29">
        <v>8</v>
      </c>
      <c r="X55" s="29"/>
      <c r="Y55" s="29">
        <v>7</v>
      </c>
      <c r="Z55" s="29">
        <f t="shared" ref="Z55:AB55" si="93">H55+K55+N55+Q55+T55+W55</f>
        <v>45</v>
      </c>
      <c r="AA55" s="126">
        <f t="shared" si="93"/>
        <v>21</v>
      </c>
      <c r="AB55" s="126">
        <f t="shared" si="93"/>
        <v>25</v>
      </c>
      <c r="AC55" s="125">
        <f t="shared" ref="AC55:AE55" si="94">(Z55/Z7)*100</f>
        <v>83.333333333333343</v>
      </c>
      <c r="AD55" s="125">
        <f t="shared" si="94"/>
        <v>77.777777777777786</v>
      </c>
      <c r="AE55" s="125">
        <f t="shared" si="94"/>
        <v>73.529411764705884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03">
        <v>9</v>
      </c>
      <c r="I56" s="103">
        <v>3</v>
      </c>
      <c r="J56" s="103">
        <v>5</v>
      </c>
      <c r="K56" s="29">
        <v>4</v>
      </c>
      <c r="L56" s="109">
        <v>4</v>
      </c>
      <c r="M56" s="109">
        <v>1</v>
      </c>
      <c r="N56" s="106">
        <v>6</v>
      </c>
      <c r="O56" s="107">
        <v>4</v>
      </c>
      <c r="P56" s="106">
        <v>6</v>
      </c>
      <c r="Q56" s="104">
        <v>4</v>
      </c>
      <c r="R56" s="104">
        <v>6</v>
      </c>
      <c r="S56" s="104">
        <v>2</v>
      </c>
      <c r="T56" s="29">
        <v>4</v>
      </c>
      <c r="U56" s="104">
        <v>6</v>
      </c>
      <c r="V56" s="103">
        <v>5</v>
      </c>
      <c r="W56" s="29">
        <v>5</v>
      </c>
      <c r="X56" s="29"/>
      <c r="Y56" s="29">
        <v>6</v>
      </c>
      <c r="Z56" s="29">
        <f t="shared" ref="Z56:AB56" si="95">H56+K56+N56+Q56+T56+W56</f>
        <v>32</v>
      </c>
      <c r="AA56" s="126">
        <f t="shared" si="95"/>
        <v>23</v>
      </c>
      <c r="AB56" s="126">
        <f t="shared" si="95"/>
        <v>25</v>
      </c>
      <c r="AC56" s="125">
        <f t="shared" ref="AC56:AE56" si="96">(Z56/Z7)*100</f>
        <v>59.259259259259252</v>
      </c>
      <c r="AD56" s="125">
        <f t="shared" si="96"/>
        <v>85.18518518518519</v>
      </c>
      <c r="AE56" s="125">
        <f t="shared" si="96"/>
        <v>73.529411764705884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03">
        <v>10</v>
      </c>
      <c r="I57" s="103">
        <v>3</v>
      </c>
      <c r="J57" s="103">
        <v>5</v>
      </c>
      <c r="K57" s="29">
        <v>7</v>
      </c>
      <c r="L57" s="109">
        <v>6</v>
      </c>
      <c r="M57" s="109">
        <v>2</v>
      </c>
      <c r="N57" s="106">
        <v>7</v>
      </c>
      <c r="O57" s="107">
        <v>5</v>
      </c>
      <c r="P57" s="106">
        <v>6</v>
      </c>
      <c r="Q57" s="104">
        <v>6</v>
      </c>
      <c r="R57" s="104">
        <v>6</v>
      </c>
      <c r="S57" s="104">
        <v>2</v>
      </c>
      <c r="T57" s="29">
        <v>7</v>
      </c>
      <c r="U57" s="104">
        <v>6</v>
      </c>
      <c r="V57" s="103">
        <v>5</v>
      </c>
      <c r="W57" s="29">
        <v>7</v>
      </c>
      <c r="X57" s="29"/>
      <c r="Y57" s="29">
        <v>8</v>
      </c>
      <c r="Z57" s="29">
        <f t="shared" ref="Z57:AB57" si="97">H57+K57+N57+Q57+T57+W57</f>
        <v>44</v>
      </c>
      <c r="AA57" s="126">
        <f t="shared" si="97"/>
        <v>26</v>
      </c>
      <c r="AB57" s="126">
        <f t="shared" si="97"/>
        <v>28</v>
      </c>
      <c r="AC57" s="125">
        <f t="shared" ref="AC57:AE57" si="98">(Z57/Z7)*100</f>
        <v>81.481481481481481</v>
      </c>
      <c r="AD57" s="125">
        <f t="shared" si="98"/>
        <v>96.296296296296291</v>
      </c>
      <c r="AE57" s="125">
        <f t="shared" si="98"/>
        <v>82.35294117647058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03">
        <v>13</v>
      </c>
      <c r="I58" s="103">
        <v>3</v>
      </c>
      <c r="J58" s="103">
        <v>5</v>
      </c>
      <c r="K58" s="29">
        <v>4</v>
      </c>
      <c r="L58" s="109">
        <v>4</v>
      </c>
      <c r="M58" s="109">
        <v>1</v>
      </c>
      <c r="N58" s="106">
        <v>7</v>
      </c>
      <c r="O58" s="107">
        <v>4</v>
      </c>
      <c r="P58" s="106">
        <v>5</v>
      </c>
      <c r="Q58" s="104">
        <v>4</v>
      </c>
      <c r="R58" s="104">
        <v>6</v>
      </c>
      <c r="S58" s="104">
        <v>2</v>
      </c>
      <c r="T58" s="29">
        <v>4</v>
      </c>
      <c r="U58" s="104">
        <v>6</v>
      </c>
      <c r="V58" s="103">
        <v>5</v>
      </c>
      <c r="W58" s="29">
        <v>6</v>
      </c>
      <c r="X58" s="29"/>
      <c r="Y58" s="29">
        <v>6</v>
      </c>
      <c r="Z58" s="29">
        <f t="shared" ref="Z58:AB58" si="99">H58+K58+N58+Q58+T58+W58</f>
        <v>38</v>
      </c>
      <c r="AA58" s="126">
        <f t="shared" si="99"/>
        <v>23</v>
      </c>
      <c r="AB58" s="126">
        <f t="shared" si="99"/>
        <v>24</v>
      </c>
      <c r="AC58" s="125">
        <f t="shared" ref="AC58:AE58" si="100">(Z58/Z7)*100</f>
        <v>70.370370370370367</v>
      </c>
      <c r="AD58" s="125">
        <f t="shared" si="100"/>
        <v>85.18518518518519</v>
      </c>
      <c r="AE58" s="125">
        <f t="shared" si="100"/>
        <v>70.588235294117652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03">
        <v>13</v>
      </c>
      <c r="I59" s="103">
        <v>3</v>
      </c>
      <c r="J59" s="103">
        <v>5</v>
      </c>
      <c r="K59" s="29">
        <v>7</v>
      </c>
      <c r="L59" s="109">
        <v>5</v>
      </c>
      <c r="M59" s="109">
        <v>2</v>
      </c>
      <c r="N59" s="106">
        <v>8</v>
      </c>
      <c r="O59" s="107">
        <v>5</v>
      </c>
      <c r="P59" s="106">
        <v>6</v>
      </c>
      <c r="Q59" s="104">
        <v>4</v>
      </c>
      <c r="R59" s="104">
        <v>6</v>
      </c>
      <c r="S59" s="104">
        <v>2</v>
      </c>
      <c r="T59" s="29">
        <v>7</v>
      </c>
      <c r="U59" s="104">
        <v>6</v>
      </c>
      <c r="V59" s="103">
        <v>5</v>
      </c>
      <c r="W59" s="29">
        <v>8</v>
      </c>
      <c r="X59" s="29"/>
      <c r="Y59" s="29">
        <v>8</v>
      </c>
      <c r="Z59" s="29">
        <f t="shared" ref="Z59:AB59" si="101">H59+K59+N59+Q59+T59+W59</f>
        <v>47</v>
      </c>
      <c r="AA59" s="126">
        <f t="shared" si="101"/>
        <v>25</v>
      </c>
      <c r="AB59" s="126">
        <f t="shared" si="101"/>
        <v>28</v>
      </c>
      <c r="AC59" s="125">
        <f t="shared" ref="AC59:AE59" si="102">(Z59/Z7)*100</f>
        <v>87.037037037037038</v>
      </c>
      <c r="AD59" s="125">
        <f t="shared" si="102"/>
        <v>92.592592592592595</v>
      </c>
      <c r="AE59" s="125">
        <f t="shared" si="102"/>
        <v>82.35294117647058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03">
        <v>13</v>
      </c>
      <c r="I60" s="103">
        <v>3</v>
      </c>
      <c r="J60" s="103">
        <v>5</v>
      </c>
      <c r="K60" s="29">
        <v>6</v>
      </c>
      <c r="L60" s="109">
        <v>4</v>
      </c>
      <c r="M60" s="109">
        <v>2</v>
      </c>
      <c r="N60" s="106">
        <v>8</v>
      </c>
      <c r="O60" s="107">
        <v>4</v>
      </c>
      <c r="P60" s="106">
        <v>7</v>
      </c>
      <c r="Q60" s="104">
        <v>6</v>
      </c>
      <c r="R60" s="104">
        <v>4</v>
      </c>
      <c r="S60" s="104">
        <v>2</v>
      </c>
      <c r="T60" s="29">
        <v>6</v>
      </c>
      <c r="U60" s="104">
        <v>4</v>
      </c>
      <c r="V60" s="103">
        <v>5</v>
      </c>
      <c r="W60" s="29">
        <v>8</v>
      </c>
      <c r="X60" s="29"/>
      <c r="Y60" s="29">
        <v>9</v>
      </c>
      <c r="Z60" s="29">
        <f t="shared" ref="Z60:AB60" si="103">H60+K60+N60+Q60+T60+W60</f>
        <v>47</v>
      </c>
      <c r="AA60" s="126">
        <f t="shared" si="103"/>
        <v>19</v>
      </c>
      <c r="AB60" s="126">
        <f t="shared" si="103"/>
        <v>30</v>
      </c>
      <c r="AC60" s="125">
        <f t="shared" ref="AC60:AE60" si="104">(Z60/Z7)*100</f>
        <v>87.037037037037038</v>
      </c>
      <c r="AD60" s="125">
        <f t="shared" si="104"/>
        <v>70.370370370370367</v>
      </c>
      <c r="AE60" s="125">
        <f t="shared" si="104"/>
        <v>88.235294117647058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03">
        <v>14</v>
      </c>
      <c r="I61" s="103">
        <v>3</v>
      </c>
      <c r="J61" s="103">
        <v>5</v>
      </c>
      <c r="K61" s="29">
        <v>7</v>
      </c>
      <c r="L61" s="109">
        <v>6</v>
      </c>
      <c r="M61" s="109">
        <v>3</v>
      </c>
      <c r="N61" s="106">
        <v>8</v>
      </c>
      <c r="O61" s="107">
        <v>5</v>
      </c>
      <c r="P61" s="106">
        <v>7</v>
      </c>
      <c r="Q61" s="104">
        <v>6</v>
      </c>
      <c r="R61" s="104">
        <v>6</v>
      </c>
      <c r="S61" s="104">
        <v>2</v>
      </c>
      <c r="T61" s="29">
        <v>7</v>
      </c>
      <c r="U61" s="104">
        <v>6</v>
      </c>
      <c r="V61" s="103">
        <v>5</v>
      </c>
      <c r="W61" s="29">
        <v>8</v>
      </c>
      <c r="X61" s="29"/>
      <c r="Y61" s="29">
        <v>8</v>
      </c>
      <c r="Z61" s="29">
        <f t="shared" ref="Z61:AB61" si="105">H61+K61+N61+Q61+T61+W61</f>
        <v>50</v>
      </c>
      <c r="AA61" s="126">
        <f t="shared" si="105"/>
        <v>26</v>
      </c>
      <c r="AB61" s="126">
        <f t="shared" si="105"/>
        <v>30</v>
      </c>
      <c r="AC61" s="125">
        <f t="shared" ref="AC61:AE61" si="106">(Z61/Z7)*100</f>
        <v>92.592592592592595</v>
      </c>
      <c r="AD61" s="125">
        <f t="shared" si="106"/>
        <v>96.296296296296291</v>
      </c>
      <c r="AE61" s="125">
        <f t="shared" si="106"/>
        <v>88.235294117647058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03">
        <v>12</v>
      </c>
      <c r="I62" s="103">
        <v>3</v>
      </c>
      <c r="J62" s="103">
        <v>5</v>
      </c>
      <c r="K62" s="29">
        <v>7</v>
      </c>
      <c r="L62" s="109">
        <v>6</v>
      </c>
      <c r="M62" s="109">
        <v>2</v>
      </c>
      <c r="N62" s="106">
        <v>7</v>
      </c>
      <c r="O62" s="107">
        <v>5</v>
      </c>
      <c r="P62" s="106">
        <v>7</v>
      </c>
      <c r="Q62" s="104">
        <v>6</v>
      </c>
      <c r="R62" s="104">
        <v>6</v>
      </c>
      <c r="S62" s="104">
        <v>2</v>
      </c>
      <c r="T62" s="29">
        <v>7</v>
      </c>
      <c r="U62" s="104">
        <v>6</v>
      </c>
      <c r="V62" s="103">
        <v>5</v>
      </c>
      <c r="W62" s="29">
        <v>7</v>
      </c>
      <c r="X62" s="29"/>
      <c r="Y62" s="29">
        <v>9</v>
      </c>
      <c r="Z62" s="29">
        <f t="shared" ref="Z62:AB62" si="107">H62+K62+N62+Q62+T62+W62</f>
        <v>46</v>
      </c>
      <c r="AA62" s="126">
        <f t="shared" si="107"/>
        <v>26</v>
      </c>
      <c r="AB62" s="126">
        <f t="shared" si="107"/>
        <v>30</v>
      </c>
      <c r="AC62" s="125">
        <f t="shared" ref="AC62:AE62" si="108">(Z62/Z7)*100</f>
        <v>85.18518518518519</v>
      </c>
      <c r="AD62" s="125">
        <f t="shared" si="108"/>
        <v>96.296296296296291</v>
      </c>
      <c r="AE62" s="125">
        <f t="shared" si="108"/>
        <v>88.235294117647058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03">
        <v>12</v>
      </c>
      <c r="I63" s="103">
        <v>3</v>
      </c>
      <c r="J63" s="103">
        <v>5</v>
      </c>
      <c r="K63" s="29">
        <v>7</v>
      </c>
      <c r="L63" s="109">
        <v>6</v>
      </c>
      <c r="M63" s="109">
        <v>2</v>
      </c>
      <c r="N63" s="106">
        <v>7</v>
      </c>
      <c r="O63" s="107">
        <v>5</v>
      </c>
      <c r="P63" s="106">
        <v>7</v>
      </c>
      <c r="Q63" s="104">
        <v>6</v>
      </c>
      <c r="R63" s="104">
        <v>6</v>
      </c>
      <c r="S63" s="104">
        <v>2</v>
      </c>
      <c r="T63" s="29">
        <v>7</v>
      </c>
      <c r="U63" s="104">
        <v>6</v>
      </c>
      <c r="V63" s="103">
        <v>5</v>
      </c>
      <c r="W63" s="29">
        <v>7</v>
      </c>
      <c r="X63" s="29"/>
      <c r="Y63" s="29">
        <v>9</v>
      </c>
      <c r="Z63" s="29">
        <f t="shared" ref="Z63:AB63" si="109">H63+K63+N63+Q63+T63+W63</f>
        <v>46</v>
      </c>
      <c r="AA63" s="126">
        <f t="shared" si="109"/>
        <v>26</v>
      </c>
      <c r="AB63" s="126">
        <f t="shared" si="109"/>
        <v>30</v>
      </c>
      <c r="AC63" s="125">
        <f t="shared" ref="AC63:AE63" si="110">(Z63/Z7)*100</f>
        <v>85.18518518518519</v>
      </c>
      <c r="AD63" s="125">
        <f t="shared" si="110"/>
        <v>96.296296296296291</v>
      </c>
      <c r="AE63" s="125">
        <f t="shared" si="110"/>
        <v>88.235294117647058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03">
        <v>12</v>
      </c>
      <c r="I64" s="103">
        <v>3</v>
      </c>
      <c r="J64" s="103">
        <v>5</v>
      </c>
      <c r="K64" s="29">
        <v>7</v>
      </c>
      <c r="L64" s="109">
        <v>6</v>
      </c>
      <c r="M64" s="109">
        <v>2</v>
      </c>
      <c r="N64" s="106">
        <v>7</v>
      </c>
      <c r="O64" s="107">
        <v>5</v>
      </c>
      <c r="P64" s="106">
        <v>6</v>
      </c>
      <c r="Q64" s="104">
        <v>6</v>
      </c>
      <c r="R64" s="104">
        <v>6</v>
      </c>
      <c r="S64" s="104">
        <v>2</v>
      </c>
      <c r="T64" s="29">
        <v>7</v>
      </c>
      <c r="U64" s="104">
        <v>6</v>
      </c>
      <c r="V64" s="103">
        <v>5</v>
      </c>
      <c r="W64" s="29">
        <v>7</v>
      </c>
      <c r="X64" s="29"/>
      <c r="Y64" s="29">
        <v>8</v>
      </c>
      <c r="Z64" s="29">
        <f t="shared" ref="Z64:AB64" si="111">H64+K64+N64+Q64+T64+W64</f>
        <v>46</v>
      </c>
      <c r="AA64" s="126">
        <f t="shared" si="111"/>
        <v>26</v>
      </c>
      <c r="AB64" s="126">
        <f t="shared" si="111"/>
        <v>28</v>
      </c>
      <c r="AC64" s="125">
        <f t="shared" ref="AC64:AE64" si="112">(Z64/Z7)*100</f>
        <v>85.18518518518519</v>
      </c>
      <c r="AD64" s="125">
        <f t="shared" si="112"/>
        <v>96.296296296296291</v>
      </c>
      <c r="AE64" s="125">
        <f t="shared" si="112"/>
        <v>82.35294117647058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03">
        <v>12</v>
      </c>
      <c r="I65" s="103">
        <v>3</v>
      </c>
      <c r="J65" s="103">
        <v>5</v>
      </c>
      <c r="K65" s="29">
        <v>7</v>
      </c>
      <c r="L65" s="109">
        <v>6</v>
      </c>
      <c r="M65" s="109">
        <v>3</v>
      </c>
      <c r="N65" s="106">
        <v>7</v>
      </c>
      <c r="O65" s="107">
        <v>5</v>
      </c>
      <c r="P65" s="106">
        <v>7</v>
      </c>
      <c r="Q65" s="104">
        <v>6</v>
      </c>
      <c r="R65" s="104">
        <v>6</v>
      </c>
      <c r="S65" s="104">
        <v>2</v>
      </c>
      <c r="T65" s="29">
        <v>7</v>
      </c>
      <c r="U65" s="104">
        <v>6</v>
      </c>
      <c r="V65" s="103">
        <v>5</v>
      </c>
      <c r="W65" s="29">
        <v>7</v>
      </c>
      <c r="X65" s="29"/>
      <c r="Y65" s="29">
        <v>8</v>
      </c>
      <c r="Z65" s="29">
        <f t="shared" ref="Z65:AB65" si="113">H65+K65+N65+Q65+T65+W65</f>
        <v>46</v>
      </c>
      <c r="AA65" s="126">
        <f t="shared" si="113"/>
        <v>26</v>
      </c>
      <c r="AB65" s="126">
        <f t="shared" si="113"/>
        <v>30</v>
      </c>
      <c r="AC65" s="125">
        <f t="shared" ref="AC65:AE65" si="114">(Z65/Z7)*100</f>
        <v>85.18518518518519</v>
      </c>
      <c r="AD65" s="125">
        <f t="shared" si="114"/>
        <v>96.296296296296291</v>
      </c>
      <c r="AE65" s="125">
        <f t="shared" si="114"/>
        <v>88.235294117647058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03">
        <v>14</v>
      </c>
      <c r="I66" s="103">
        <v>3</v>
      </c>
      <c r="J66" s="103">
        <v>5</v>
      </c>
      <c r="K66" s="29">
        <v>7</v>
      </c>
      <c r="L66" s="109">
        <v>6</v>
      </c>
      <c r="M66" s="109">
        <v>2</v>
      </c>
      <c r="N66" s="106">
        <v>8</v>
      </c>
      <c r="O66" s="107">
        <v>5</v>
      </c>
      <c r="P66" s="106">
        <v>7</v>
      </c>
      <c r="Q66" s="104">
        <v>6</v>
      </c>
      <c r="R66" s="104">
        <v>6</v>
      </c>
      <c r="S66" s="104">
        <v>2</v>
      </c>
      <c r="T66" s="29">
        <v>7</v>
      </c>
      <c r="U66" s="104">
        <v>6</v>
      </c>
      <c r="V66" s="103">
        <v>5</v>
      </c>
      <c r="W66" s="29">
        <v>8</v>
      </c>
      <c r="X66" s="29"/>
      <c r="Y66" s="29">
        <v>9</v>
      </c>
      <c r="Z66" s="29">
        <f t="shared" ref="Z66:AB66" si="115">H66+K66+N66+Q66+T66+W66</f>
        <v>50</v>
      </c>
      <c r="AA66" s="126">
        <f t="shared" si="115"/>
        <v>26</v>
      </c>
      <c r="AB66" s="126">
        <f t="shared" si="115"/>
        <v>30</v>
      </c>
      <c r="AC66" s="125">
        <f t="shared" ref="AC66:AE66" si="116">(Z66/Z7)*100</f>
        <v>92.592592592592595</v>
      </c>
      <c r="AD66" s="125">
        <f t="shared" si="116"/>
        <v>96.296296296296291</v>
      </c>
      <c r="AE66" s="125">
        <f t="shared" si="116"/>
        <v>88.235294117647058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03">
        <v>12</v>
      </c>
      <c r="I67" s="103">
        <v>3</v>
      </c>
      <c r="J67" s="103">
        <v>5</v>
      </c>
      <c r="K67" s="29">
        <v>7</v>
      </c>
      <c r="L67" s="109">
        <v>6</v>
      </c>
      <c r="M67" s="109">
        <v>3</v>
      </c>
      <c r="N67" s="106">
        <v>7</v>
      </c>
      <c r="O67" s="107">
        <v>5</v>
      </c>
      <c r="P67" s="106">
        <v>7</v>
      </c>
      <c r="Q67" s="104">
        <v>6</v>
      </c>
      <c r="R67" s="104">
        <v>6</v>
      </c>
      <c r="S67" s="104">
        <v>2</v>
      </c>
      <c r="T67" s="29">
        <v>7</v>
      </c>
      <c r="U67" s="104">
        <v>6</v>
      </c>
      <c r="V67" s="103">
        <v>5</v>
      </c>
      <c r="W67" s="29">
        <v>7</v>
      </c>
      <c r="X67" s="29"/>
      <c r="Y67" s="29">
        <v>9</v>
      </c>
      <c r="Z67" s="29">
        <f t="shared" ref="Z67:AB67" si="117">H67+K67+N67+Q67+T67+W67</f>
        <v>46</v>
      </c>
      <c r="AA67" s="126">
        <f t="shared" si="117"/>
        <v>26</v>
      </c>
      <c r="AB67" s="126">
        <f t="shared" si="117"/>
        <v>31</v>
      </c>
      <c r="AC67" s="125">
        <f t="shared" ref="AC67:AE67" si="118">(Z67/Z7)*100</f>
        <v>85.18518518518519</v>
      </c>
      <c r="AD67" s="125">
        <f t="shared" si="118"/>
        <v>96.296296296296291</v>
      </c>
      <c r="AE67" s="125">
        <f t="shared" si="118"/>
        <v>91.17647058823529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03">
        <v>11</v>
      </c>
      <c r="I68" s="103">
        <v>3</v>
      </c>
      <c r="J68" s="103">
        <v>3</v>
      </c>
      <c r="K68" s="29">
        <v>4</v>
      </c>
      <c r="L68" s="109">
        <v>3</v>
      </c>
      <c r="M68" s="109">
        <v>1</v>
      </c>
      <c r="N68" s="106">
        <v>7</v>
      </c>
      <c r="O68" s="107">
        <v>2</v>
      </c>
      <c r="P68" s="106">
        <v>6</v>
      </c>
      <c r="Q68" s="104">
        <v>4</v>
      </c>
      <c r="R68" s="104">
        <v>0</v>
      </c>
      <c r="S68" s="104">
        <v>2</v>
      </c>
      <c r="T68" s="29">
        <v>4</v>
      </c>
      <c r="U68" s="104">
        <v>0</v>
      </c>
      <c r="V68" s="103">
        <v>3</v>
      </c>
      <c r="W68" s="29">
        <v>7</v>
      </c>
      <c r="X68" s="29"/>
      <c r="Y68" s="29">
        <v>4</v>
      </c>
      <c r="Z68" s="29">
        <f t="shared" ref="Z68:AB68" si="119">H68+K68+N68+Q68+T68+W68</f>
        <v>37</v>
      </c>
      <c r="AA68" s="126">
        <f t="shared" si="119"/>
        <v>8</v>
      </c>
      <c r="AB68" s="126">
        <f t="shared" si="119"/>
        <v>19</v>
      </c>
      <c r="AC68" s="125">
        <f t="shared" ref="AC68:AE68" si="120">(Z68/Z7)*100</f>
        <v>68.518518518518519</v>
      </c>
      <c r="AD68" s="125">
        <f t="shared" si="120"/>
        <v>29.629629629629626</v>
      </c>
      <c r="AE68" s="125">
        <f t="shared" si="120"/>
        <v>55.882352941176471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03">
        <v>12</v>
      </c>
      <c r="I69" s="103">
        <v>3</v>
      </c>
      <c r="J69" s="103">
        <v>5</v>
      </c>
      <c r="K69" s="29">
        <v>7</v>
      </c>
      <c r="L69" s="29">
        <v>6</v>
      </c>
      <c r="M69" s="109">
        <v>3</v>
      </c>
      <c r="N69" s="106">
        <v>7</v>
      </c>
      <c r="O69" s="107">
        <v>5</v>
      </c>
      <c r="P69" s="106">
        <v>7</v>
      </c>
      <c r="Q69" s="104">
        <v>6</v>
      </c>
      <c r="R69" s="104">
        <v>6</v>
      </c>
      <c r="S69" s="104">
        <v>2</v>
      </c>
      <c r="T69" s="29">
        <v>7</v>
      </c>
      <c r="U69" s="104">
        <v>6</v>
      </c>
      <c r="V69" s="103">
        <v>5</v>
      </c>
      <c r="W69" s="29">
        <v>7</v>
      </c>
      <c r="X69" s="29"/>
      <c r="Y69" s="29">
        <v>9</v>
      </c>
      <c r="Z69" s="29">
        <f t="shared" ref="Z69:AB69" si="121">H69+K69+N69+Q69+T69+W69</f>
        <v>46</v>
      </c>
      <c r="AA69" s="126">
        <f t="shared" si="121"/>
        <v>26</v>
      </c>
      <c r="AB69" s="126">
        <f t="shared" si="121"/>
        <v>31</v>
      </c>
      <c r="AC69" s="125">
        <f t="shared" ref="AC69:AE69" si="122">(Z69/Z7)*100</f>
        <v>85.18518518518519</v>
      </c>
      <c r="AD69" s="125">
        <f t="shared" si="122"/>
        <v>96.296296296296291</v>
      </c>
      <c r="AE69" s="125">
        <f t="shared" si="122"/>
        <v>91.17647058823529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03">
        <v>14</v>
      </c>
      <c r="I70" s="103">
        <v>3</v>
      </c>
      <c r="J70" s="103">
        <v>3</v>
      </c>
      <c r="K70" s="29">
        <v>6</v>
      </c>
      <c r="L70" s="29">
        <v>5</v>
      </c>
      <c r="M70" s="109">
        <v>1</v>
      </c>
      <c r="N70" s="106">
        <v>8</v>
      </c>
      <c r="O70" s="107">
        <v>4</v>
      </c>
      <c r="P70" s="106">
        <v>6</v>
      </c>
      <c r="Q70" s="104">
        <v>6</v>
      </c>
      <c r="R70" s="104">
        <v>4</v>
      </c>
      <c r="S70" s="104">
        <v>2</v>
      </c>
      <c r="T70" s="29">
        <v>6</v>
      </c>
      <c r="U70" s="104">
        <v>4</v>
      </c>
      <c r="V70" s="103">
        <v>3</v>
      </c>
      <c r="W70" s="29">
        <v>8</v>
      </c>
      <c r="X70" s="29"/>
      <c r="Y70" s="29">
        <v>6</v>
      </c>
      <c r="Z70" s="29">
        <f t="shared" ref="Z70:AB70" si="123">H70+K70+N70+Q70+T70+W70</f>
        <v>48</v>
      </c>
      <c r="AA70" s="126">
        <f t="shared" si="123"/>
        <v>20</v>
      </c>
      <c r="AB70" s="126">
        <f t="shared" si="123"/>
        <v>21</v>
      </c>
      <c r="AC70" s="125">
        <f t="shared" ref="AC70:AE70" si="124">(Z70/Z7)*100</f>
        <v>88.888888888888886</v>
      </c>
      <c r="AD70" s="125">
        <f t="shared" si="124"/>
        <v>74.074074074074076</v>
      </c>
      <c r="AE70" s="125">
        <f t="shared" si="124"/>
        <v>61.764705882352942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03">
        <v>13</v>
      </c>
      <c r="I71" s="103">
        <v>3</v>
      </c>
      <c r="J71" s="103">
        <v>5</v>
      </c>
      <c r="K71" s="29">
        <v>7</v>
      </c>
      <c r="L71" s="29">
        <v>6</v>
      </c>
      <c r="M71" s="109">
        <v>2</v>
      </c>
      <c r="N71" s="106">
        <v>8</v>
      </c>
      <c r="O71" s="107">
        <v>5</v>
      </c>
      <c r="P71" s="106">
        <v>6</v>
      </c>
      <c r="Q71" s="104">
        <v>4</v>
      </c>
      <c r="R71" s="104">
        <v>6</v>
      </c>
      <c r="S71" s="104">
        <v>3</v>
      </c>
      <c r="T71" s="29">
        <v>7</v>
      </c>
      <c r="U71" s="104">
        <v>6</v>
      </c>
      <c r="V71" s="103">
        <v>5</v>
      </c>
      <c r="W71" s="29">
        <v>8</v>
      </c>
      <c r="X71" s="29"/>
      <c r="Y71" s="29">
        <v>8</v>
      </c>
      <c r="Z71" s="29">
        <f t="shared" ref="Z71:AB71" si="125">H71+K71+N71+Q71+T71+W71</f>
        <v>47</v>
      </c>
      <c r="AA71" s="126">
        <f t="shared" si="125"/>
        <v>26</v>
      </c>
      <c r="AB71" s="126">
        <f t="shared" si="125"/>
        <v>29</v>
      </c>
      <c r="AC71" s="125">
        <f t="shared" ref="AC71:AE71" si="126">(Z71/Z7)*100</f>
        <v>87.037037037037038</v>
      </c>
      <c r="AD71" s="125">
        <f t="shared" si="126"/>
        <v>96.296296296296291</v>
      </c>
      <c r="AE71" s="125">
        <f t="shared" si="126"/>
        <v>85.294117647058826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03">
        <v>14</v>
      </c>
      <c r="I72" s="103">
        <v>3</v>
      </c>
      <c r="J72" s="103">
        <v>5</v>
      </c>
      <c r="K72" s="29">
        <v>7</v>
      </c>
      <c r="L72" s="29">
        <v>6</v>
      </c>
      <c r="M72" s="109">
        <v>3</v>
      </c>
      <c r="N72" s="106">
        <v>8</v>
      </c>
      <c r="O72" s="107">
        <v>5</v>
      </c>
      <c r="P72" s="106">
        <v>7</v>
      </c>
      <c r="Q72" s="104">
        <v>6</v>
      </c>
      <c r="R72" s="104">
        <v>6</v>
      </c>
      <c r="S72" s="104">
        <v>2</v>
      </c>
      <c r="T72" s="29">
        <v>7</v>
      </c>
      <c r="U72" s="104">
        <v>6</v>
      </c>
      <c r="V72" s="103">
        <v>5</v>
      </c>
      <c r="W72" s="29">
        <v>8</v>
      </c>
      <c r="X72" s="29"/>
      <c r="Y72" s="29">
        <v>9</v>
      </c>
      <c r="Z72" s="29">
        <f t="shared" ref="Z72:AB72" si="127">H72+K72+N72+Q72+T72+W72</f>
        <v>50</v>
      </c>
      <c r="AA72" s="126">
        <f t="shared" si="127"/>
        <v>26</v>
      </c>
      <c r="AB72" s="126">
        <f t="shared" si="127"/>
        <v>31</v>
      </c>
      <c r="AC72" s="125">
        <f t="shared" ref="AC72:AE72" si="128">(Z72/Z7)*100</f>
        <v>92.592592592592595</v>
      </c>
      <c r="AD72" s="125">
        <f t="shared" si="128"/>
        <v>96.296296296296291</v>
      </c>
      <c r="AE72" s="125">
        <f t="shared" si="128"/>
        <v>91.17647058823529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03">
        <v>12</v>
      </c>
      <c r="I73" s="103">
        <v>3</v>
      </c>
      <c r="J73" s="103">
        <v>4</v>
      </c>
      <c r="K73" s="29">
        <v>7</v>
      </c>
      <c r="L73" s="29">
        <v>6</v>
      </c>
      <c r="M73" s="109">
        <v>2</v>
      </c>
      <c r="N73" s="106">
        <v>7</v>
      </c>
      <c r="O73" s="107">
        <v>5</v>
      </c>
      <c r="P73" s="106">
        <v>7</v>
      </c>
      <c r="Q73" s="104">
        <v>6</v>
      </c>
      <c r="R73" s="104">
        <v>6</v>
      </c>
      <c r="S73" s="104">
        <v>2</v>
      </c>
      <c r="T73" s="29">
        <v>7</v>
      </c>
      <c r="U73" s="104">
        <v>6</v>
      </c>
      <c r="V73" s="103">
        <v>4</v>
      </c>
      <c r="W73" s="29">
        <v>7</v>
      </c>
      <c r="X73" s="29"/>
      <c r="Y73" s="29">
        <v>7</v>
      </c>
      <c r="Z73" s="29">
        <f t="shared" ref="Z73:AB73" si="129">H73+K73+N73+Q73+T73+W73</f>
        <v>46</v>
      </c>
      <c r="AA73" s="126">
        <f t="shared" si="129"/>
        <v>26</v>
      </c>
      <c r="AB73" s="126">
        <f t="shared" si="129"/>
        <v>26</v>
      </c>
      <c r="AC73" s="125">
        <f t="shared" ref="AC73:AE73" si="130">(Z73/Z7)*100</f>
        <v>85.18518518518519</v>
      </c>
      <c r="AD73" s="125">
        <f t="shared" si="130"/>
        <v>96.296296296296291</v>
      </c>
      <c r="AE73" s="125">
        <f t="shared" si="130"/>
        <v>76.470588235294116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03">
        <v>12</v>
      </c>
      <c r="I74" s="103">
        <v>3</v>
      </c>
      <c r="J74" s="103">
        <v>5</v>
      </c>
      <c r="K74" s="29">
        <v>7</v>
      </c>
      <c r="L74" s="29">
        <v>6</v>
      </c>
      <c r="M74" s="109">
        <v>2</v>
      </c>
      <c r="N74" s="106">
        <v>7</v>
      </c>
      <c r="O74" s="107">
        <v>5</v>
      </c>
      <c r="P74" s="106">
        <v>7</v>
      </c>
      <c r="Q74" s="104">
        <v>6</v>
      </c>
      <c r="R74" s="104">
        <v>6</v>
      </c>
      <c r="S74" s="104">
        <v>2</v>
      </c>
      <c r="T74" s="29">
        <v>7</v>
      </c>
      <c r="U74" s="104">
        <v>6</v>
      </c>
      <c r="V74" s="103">
        <v>5</v>
      </c>
      <c r="W74" s="29">
        <v>7</v>
      </c>
      <c r="X74" s="29"/>
      <c r="Y74" s="29">
        <v>8</v>
      </c>
      <c r="Z74" s="29">
        <f t="shared" ref="Z74:AB74" si="131">H74+K74+N74+Q74+T74+W74</f>
        <v>46</v>
      </c>
      <c r="AA74" s="126">
        <f t="shared" si="131"/>
        <v>26</v>
      </c>
      <c r="AB74" s="126">
        <f t="shared" si="131"/>
        <v>29</v>
      </c>
      <c r="AC74" s="125">
        <f t="shared" ref="AC74:AE74" si="132">(Z74/Z7)*100</f>
        <v>85.18518518518519</v>
      </c>
      <c r="AD74" s="125">
        <f t="shared" si="132"/>
        <v>96.296296296296291</v>
      </c>
      <c r="AE74" s="125">
        <f t="shared" si="132"/>
        <v>85.294117647058826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03">
        <v>11</v>
      </c>
      <c r="I75" s="103">
        <v>3</v>
      </c>
      <c r="J75" s="103">
        <v>5</v>
      </c>
      <c r="K75" s="29">
        <v>7</v>
      </c>
      <c r="L75" s="29">
        <v>5</v>
      </c>
      <c r="M75" s="109">
        <v>3</v>
      </c>
      <c r="N75" s="106">
        <v>7</v>
      </c>
      <c r="O75" s="107">
        <v>5</v>
      </c>
      <c r="P75" s="106">
        <v>6</v>
      </c>
      <c r="Q75" s="104">
        <v>4</v>
      </c>
      <c r="R75" s="104">
        <v>6</v>
      </c>
      <c r="S75" s="104">
        <v>2</v>
      </c>
      <c r="T75" s="29">
        <v>7</v>
      </c>
      <c r="U75" s="104">
        <v>6</v>
      </c>
      <c r="V75" s="103">
        <v>5</v>
      </c>
      <c r="W75" s="29">
        <v>7</v>
      </c>
      <c r="X75" s="29"/>
      <c r="Y75" s="29">
        <v>8</v>
      </c>
      <c r="Z75" s="29">
        <f t="shared" ref="Z75:AB75" si="133">H75+K75+N75+Q75+T75+W75</f>
        <v>43</v>
      </c>
      <c r="AA75" s="126">
        <f t="shared" si="133"/>
        <v>25</v>
      </c>
      <c r="AB75" s="126">
        <f t="shared" si="133"/>
        <v>29</v>
      </c>
      <c r="AC75" s="125">
        <f t="shared" ref="AC75:AE75" si="134">(Z75/Z7)*100</f>
        <v>79.629629629629633</v>
      </c>
      <c r="AD75" s="125">
        <f t="shared" si="134"/>
        <v>92.592592592592595</v>
      </c>
      <c r="AE75" s="125">
        <f t="shared" si="134"/>
        <v>85.294117647058826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03">
        <v>14</v>
      </c>
      <c r="I76" s="103">
        <v>3</v>
      </c>
      <c r="J76" s="103">
        <v>4</v>
      </c>
      <c r="K76" s="29">
        <v>7</v>
      </c>
      <c r="L76" s="29">
        <v>6</v>
      </c>
      <c r="M76" s="109">
        <v>3</v>
      </c>
      <c r="N76" s="106">
        <v>8</v>
      </c>
      <c r="O76" s="107">
        <v>5</v>
      </c>
      <c r="P76" s="106">
        <v>7</v>
      </c>
      <c r="Q76" s="104">
        <v>6</v>
      </c>
      <c r="R76" s="104">
        <v>6</v>
      </c>
      <c r="S76" s="104">
        <v>2</v>
      </c>
      <c r="T76" s="29">
        <v>7</v>
      </c>
      <c r="U76" s="104">
        <v>6</v>
      </c>
      <c r="V76" s="103">
        <v>4</v>
      </c>
      <c r="W76" s="29">
        <v>8</v>
      </c>
      <c r="X76" s="29"/>
      <c r="Y76" s="29">
        <v>8</v>
      </c>
      <c r="Z76" s="29">
        <f t="shared" ref="Z76:AB76" si="135">H76+K76+N76+Q76+T76+W76</f>
        <v>50</v>
      </c>
      <c r="AA76" s="126">
        <f t="shared" si="135"/>
        <v>26</v>
      </c>
      <c r="AB76" s="126">
        <f t="shared" si="135"/>
        <v>28</v>
      </c>
      <c r="AC76" s="125">
        <f t="shared" ref="AC76:AE76" si="136">(Z76/Z7)*100</f>
        <v>92.592592592592595</v>
      </c>
      <c r="AD76" s="125">
        <f t="shared" si="136"/>
        <v>96.296296296296291</v>
      </c>
      <c r="AE76" s="125">
        <f t="shared" si="136"/>
        <v>82.35294117647058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03">
        <v>13</v>
      </c>
      <c r="I77" s="103">
        <v>3</v>
      </c>
      <c r="J77" s="103">
        <v>5</v>
      </c>
      <c r="K77" s="29">
        <v>7</v>
      </c>
      <c r="L77" s="29">
        <v>6</v>
      </c>
      <c r="M77" s="109">
        <v>2</v>
      </c>
      <c r="N77" s="106">
        <v>8</v>
      </c>
      <c r="O77" s="107">
        <v>5</v>
      </c>
      <c r="P77" s="106">
        <v>6</v>
      </c>
      <c r="Q77" s="104">
        <v>4</v>
      </c>
      <c r="R77" s="104">
        <v>6</v>
      </c>
      <c r="S77" s="104">
        <v>2</v>
      </c>
      <c r="T77" s="29">
        <v>7</v>
      </c>
      <c r="U77" s="104">
        <v>6</v>
      </c>
      <c r="V77" s="103">
        <v>5</v>
      </c>
      <c r="W77" s="29">
        <v>8</v>
      </c>
      <c r="X77" s="29"/>
      <c r="Y77" s="29">
        <v>7</v>
      </c>
      <c r="Z77" s="29">
        <f t="shared" ref="Z77:AB77" si="137">H77+K77+N77+Q77+T77+W77</f>
        <v>47</v>
      </c>
      <c r="AA77" s="126">
        <f t="shared" si="137"/>
        <v>26</v>
      </c>
      <c r="AB77" s="126">
        <f t="shared" si="137"/>
        <v>27</v>
      </c>
      <c r="AC77" s="125">
        <f t="shared" ref="AC77:AE77" si="138">(Z77/Z7)*100</f>
        <v>87.037037037037038</v>
      </c>
      <c r="AD77" s="125">
        <f t="shared" si="138"/>
        <v>96.296296296296291</v>
      </c>
      <c r="AE77" s="125">
        <f t="shared" si="138"/>
        <v>79.411764705882348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03">
        <v>13</v>
      </c>
      <c r="I78" s="103">
        <v>3</v>
      </c>
      <c r="J78" s="103">
        <v>5</v>
      </c>
      <c r="K78" s="29">
        <v>7</v>
      </c>
      <c r="L78" s="29">
        <v>5</v>
      </c>
      <c r="M78" s="109">
        <v>2</v>
      </c>
      <c r="N78" s="106">
        <v>8</v>
      </c>
      <c r="O78" s="107">
        <v>5</v>
      </c>
      <c r="P78" s="106">
        <v>6</v>
      </c>
      <c r="Q78" s="104">
        <v>4</v>
      </c>
      <c r="R78" s="104">
        <v>6</v>
      </c>
      <c r="S78" s="104">
        <v>2</v>
      </c>
      <c r="T78" s="29">
        <v>7</v>
      </c>
      <c r="U78" s="104">
        <v>6</v>
      </c>
      <c r="V78" s="103">
        <v>5</v>
      </c>
      <c r="W78" s="29">
        <v>8</v>
      </c>
      <c r="X78" s="29"/>
      <c r="Y78" s="29">
        <v>7</v>
      </c>
      <c r="Z78" s="29">
        <f t="shared" ref="Z78:AB78" si="139">H78+K78+N78+Q78+T78+W78</f>
        <v>47</v>
      </c>
      <c r="AA78" s="126">
        <f t="shared" si="139"/>
        <v>25</v>
      </c>
      <c r="AB78" s="126">
        <f t="shared" si="139"/>
        <v>27</v>
      </c>
      <c r="AC78" s="125">
        <f t="shared" ref="AC78:AE78" si="140">(Z78/Z7)*100</f>
        <v>87.037037037037038</v>
      </c>
      <c r="AD78" s="125">
        <f t="shared" si="140"/>
        <v>92.592592592592595</v>
      </c>
      <c r="AE78" s="125">
        <f t="shared" si="140"/>
        <v>79.411764705882348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03">
        <v>12</v>
      </c>
      <c r="I79" s="103">
        <v>3</v>
      </c>
      <c r="J79" s="103">
        <v>5</v>
      </c>
      <c r="K79" s="29">
        <v>7</v>
      </c>
      <c r="L79" s="29">
        <v>6</v>
      </c>
      <c r="M79" s="109">
        <v>3</v>
      </c>
      <c r="N79" s="106">
        <v>7</v>
      </c>
      <c r="O79" s="107">
        <v>5</v>
      </c>
      <c r="P79" s="106">
        <v>7</v>
      </c>
      <c r="Q79" s="104">
        <v>6</v>
      </c>
      <c r="R79" s="104">
        <v>6</v>
      </c>
      <c r="S79" s="104">
        <v>2</v>
      </c>
      <c r="T79" s="29">
        <v>7</v>
      </c>
      <c r="U79" s="104">
        <v>6</v>
      </c>
      <c r="V79" s="103">
        <v>5</v>
      </c>
      <c r="W79" s="29">
        <v>7</v>
      </c>
      <c r="X79" s="29"/>
      <c r="Y79" s="29">
        <v>9</v>
      </c>
      <c r="Z79" s="29">
        <f t="shared" ref="Z79:AB79" si="141">H79+K79+N79+Q79+T79+W79</f>
        <v>46</v>
      </c>
      <c r="AA79" s="126">
        <f t="shared" si="141"/>
        <v>26</v>
      </c>
      <c r="AB79" s="126">
        <f t="shared" si="141"/>
        <v>31</v>
      </c>
      <c r="AC79" s="125">
        <f t="shared" ref="AC79:AE79" si="142">(Z79/Z7)*100</f>
        <v>85.18518518518519</v>
      </c>
      <c r="AD79" s="125">
        <f t="shared" si="142"/>
        <v>96.296296296296291</v>
      </c>
      <c r="AE79" s="125">
        <f t="shared" si="142"/>
        <v>91.17647058823529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03">
        <v>12</v>
      </c>
      <c r="I80" s="103">
        <v>3</v>
      </c>
      <c r="J80" s="103">
        <v>5</v>
      </c>
      <c r="K80" s="29">
        <v>7</v>
      </c>
      <c r="L80" s="29">
        <v>6</v>
      </c>
      <c r="M80" s="109">
        <v>1</v>
      </c>
      <c r="N80" s="106">
        <v>7</v>
      </c>
      <c r="O80" s="107">
        <v>5</v>
      </c>
      <c r="P80" s="106">
        <v>7</v>
      </c>
      <c r="Q80" s="104">
        <v>6</v>
      </c>
      <c r="R80" s="104">
        <v>6</v>
      </c>
      <c r="S80" s="104">
        <v>2</v>
      </c>
      <c r="T80" s="29">
        <v>7</v>
      </c>
      <c r="U80" s="104">
        <v>6</v>
      </c>
      <c r="V80" s="103">
        <v>5</v>
      </c>
      <c r="W80" s="29">
        <v>7</v>
      </c>
      <c r="X80" s="29"/>
      <c r="Y80" s="29">
        <v>9</v>
      </c>
      <c r="Z80" s="29">
        <f t="shared" ref="Z80:AB80" si="143">H80+K80+N80+Q80+T80+W80</f>
        <v>46</v>
      </c>
      <c r="AA80" s="126">
        <f t="shared" si="143"/>
        <v>26</v>
      </c>
      <c r="AB80" s="126">
        <f t="shared" si="143"/>
        <v>29</v>
      </c>
      <c r="AC80" s="125">
        <f t="shared" ref="AC80:AE80" si="144">(Z80/Z7)*100</f>
        <v>85.18518518518519</v>
      </c>
      <c r="AD80" s="125">
        <f t="shared" si="144"/>
        <v>96.296296296296291</v>
      </c>
      <c r="AE80" s="125">
        <f t="shared" si="144"/>
        <v>85.294117647058826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03">
        <v>12</v>
      </c>
      <c r="I81" s="103">
        <v>3</v>
      </c>
      <c r="J81" s="103">
        <v>5</v>
      </c>
      <c r="K81" s="29">
        <v>7</v>
      </c>
      <c r="L81" s="29">
        <v>6</v>
      </c>
      <c r="M81" s="109">
        <v>2</v>
      </c>
      <c r="N81" s="106">
        <v>7</v>
      </c>
      <c r="O81" s="107">
        <v>5</v>
      </c>
      <c r="P81" s="106">
        <v>7</v>
      </c>
      <c r="Q81" s="104">
        <v>6</v>
      </c>
      <c r="R81" s="104">
        <v>6</v>
      </c>
      <c r="S81" s="104">
        <v>2</v>
      </c>
      <c r="T81" s="29">
        <v>7</v>
      </c>
      <c r="U81" s="104">
        <v>6</v>
      </c>
      <c r="V81" s="103">
        <v>5</v>
      </c>
      <c r="W81" s="6">
        <v>7</v>
      </c>
      <c r="X81" s="6"/>
      <c r="Y81" s="6">
        <v>9</v>
      </c>
      <c r="Z81" s="29">
        <f t="shared" ref="Z81:AB81" si="145">H81+K81+N81+Q81+T81+W81</f>
        <v>46</v>
      </c>
      <c r="AA81" s="126">
        <f t="shared" si="145"/>
        <v>26</v>
      </c>
      <c r="AB81" s="126">
        <f t="shared" si="145"/>
        <v>30</v>
      </c>
      <c r="AC81" s="125">
        <f t="shared" ref="AC81:AE81" si="146">(Z81/Z7)*100</f>
        <v>85.18518518518519</v>
      </c>
      <c r="AD81" s="125">
        <f t="shared" si="146"/>
        <v>96.296296296296291</v>
      </c>
      <c r="AE81" s="125">
        <f t="shared" si="146"/>
        <v>88.235294117647058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13">
        <v>9</v>
      </c>
      <c r="I82" s="103">
        <v>4</v>
      </c>
      <c r="J82" s="113">
        <v>5</v>
      </c>
      <c r="K82" s="6">
        <v>7</v>
      </c>
      <c r="L82" s="6">
        <v>6</v>
      </c>
      <c r="M82" s="114">
        <v>4</v>
      </c>
      <c r="N82" s="110">
        <v>7</v>
      </c>
      <c r="O82" s="111">
        <v>5</v>
      </c>
      <c r="P82" s="110">
        <v>8</v>
      </c>
      <c r="Q82" s="112">
        <v>6</v>
      </c>
      <c r="R82" s="112">
        <v>6</v>
      </c>
      <c r="S82" s="112">
        <v>3</v>
      </c>
      <c r="T82" s="6">
        <v>7</v>
      </c>
      <c r="U82" s="112">
        <v>6</v>
      </c>
      <c r="V82" s="113">
        <v>5</v>
      </c>
      <c r="W82" s="6">
        <v>7</v>
      </c>
      <c r="X82" s="6"/>
      <c r="Y82" s="6">
        <v>9</v>
      </c>
      <c r="Z82" s="29">
        <f t="shared" ref="Z82:AB82" si="147">H82+K82+N82+Q82+T82+W82</f>
        <v>43</v>
      </c>
      <c r="AA82" s="126">
        <f t="shared" si="147"/>
        <v>27</v>
      </c>
      <c r="AB82" s="126">
        <f t="shared" si="147"/>
        <v>34</v>
      </c>
      <c r="AC82" s="125">
        <f t="shared" ref="AC82:AE82" si="148">(Z82/Z7)*100</f>
        <v>79.629629629629633</v>
      </c>
      <c r="AD82" s="125">
        <f t="shared" si="148"/>
        <v>100</v>
      </c>
      <c r="AE82" s="125">
        <f t="shared" si="148"/>
        <v>100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03">
        <v>14</v>
      </c>
      <c r="I83" s="103">
        <v>4</v>
      </c>
      <c r="J83" s="103">
        <v>5</v>
      </c>
      <c r="K83" s="29">
        <v>8</v>
      </c>
      <c r="L83" s="29">
        <v>6</v>
      </c>
      <c r="M83" s="109">
        <v>3</v>
      </c>
      <c r="N83" s="106">
        <v>8</v>
      </c>
      <c r="O83" s="106">
        <v>5</v>
      </c>
      <c r="P83" s="106">
        <v>8</v>
      </c>
      <c r="Q83" s="104">
        <v>6</v>
      </c>
      <c r="R83" s="104">
        <v>6</v>
      </c>
      <c r="S83" s="104">
        <v>3</v>
      </c>
      <c r="T83" s="29">
        <v>8</v>
      </c>
      <c r="U83" s="104">
        <v>6</v>
      </c>
      <c r="V83" s="103">
        <v>5</v>
      </c>
      <c r="W83" s="29">
        <v>8</v>
      </c>
      <c r="X83" s="29"/>
      <c r="Y83" s="29">
        <v>9</v>
      </c>
      <c r="Z83" s="29">
        <f t="shared" ref="Z83:AB83" si="149">H83+K83+N83+Q83+T83+W83</f>
        <v>52</v>
      </c>
      <c r="AA83" s="126">
        <f t="shared" si="149"/>
        <v>27</v>
      </c>
      <c r="AB83" s="126">
        <f t="shared" si="149"/>
        <v>33</v>
      </c>
      <c r="AC83" s="125">
        <f t="shared" ref="AC83:AE83" si="150">(Z83/Z7)*100</f>
        <v>96.296296296296291</v>
      </c>
      <c r="AD83" s="125">
        <f t="shared" si="150"/>
        <v>100</v>
      </c>
      <c r="AE83" s="125">
        <f t="shared" si="150"/>
        <v>97.058823529411768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T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000"/>
  <sheetViews>
    <sheetView tabSelected="1" topLeftCell="O66" workbookViewId="0">
      <selection activeCell="AE84" sqref="AE84"/>
    </sheetView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191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192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193</v>
      </c>
      <c r="D6" s="52"/>
      <c r="E6" s="52"/>
      <c r="F6" s="90"/>
      <c r="G6" s="3"/>
      <c r="H6" s="4" t="s">
        <v>194</v>
      </c>
      <c r="I6" s="4" t="s">
        <v>195</v>
      </c>
      <c r="J6" s="5" t="s">
        <v>15</v>
      </c>
      <c r="K6" s="4" t="s">
        <v>196</v>
      </c>
      <c r="L6" s="4" t="s">
        <v>197</v>
      </c>
      <c r="M6" s="4" t="s">
        <v>198</v>
      </c>
      <c r="N6" s="4" t="s">
        <v>199</v>
      </c>
      <c r="O6" s="4" t="s">
        <v>200</v>
      </c>
      <c r="P6" s="5" t="s">
        <v>21</v>
      </c>
      <c r="Q6" s="5" t="s">
        <v>22</v>
      </c>
      <c r="R6" s="4" t="s">
        <v>201</v>
      </c>
      <c r="S6" s="4" t="s">
        <v>202</v>
      </c>
      <c r="T6" s="4" t="s">
        <v>203</v>
      </c>
      <c r="U6" s="4" t="s">
        <v>204</v>
      </c>
      <c r="V6" s="4" t="s">
        <v>205</v>
      </c>
      <c r="W6" s="4" t="s">
        <v>206</v>
      </c>
      <c r="X6" s="4" t="s">
        <v>207</v>
      </c>
      <c r="Y6" s="4" t="s">
        <v>208</v>
      </c>
      <c r="Z6" s="4" t="s">
        <v>209</v>
      </c>
      <c r="AA6" s="4" t="s">
        <v>210</v>
      </c>
      <c r="AB6" s="4" t="s">
        <v>211</v>
      </c>
      <c r="AC6" s="4" t="s">
        <v>212</v>
      </c>
      <c r="AD6" s="4" t="s">
        <v>213</v>
      </c>
      <c r="AE6" s="5" t="s">
        <v>36</v>
      </c>
    </row>
    <row r="7" spans="1:31" ht="18" customHeight="1">
      <c r="A7" s="158"/>
      <c r="B7" s="159"/>
      <c r="C7" s="7" t="s">
        <v>214</v>
      </c>
      <c r="D7" s="8"/>
      <c r="E7" s="8"/>
      <c r="F7" s="8"/>
      <c r="G7" s="9"/>
      <c r="H7" s="11">
        <v>9</v>
      </c>
      <c r="I7" s="11">
        <v>5</v>
      </c>
      <c r="J7" s="10">
        <v>6</v>
      </c>
      <c r="K7" s="4">
        <v>11</v>
      </c>
      <c r="L7" s="9">
        <v>6</v>
      </c>
      <c r="M7" s="9">
        <v>6</v>
      </c>
      <c r="N7" s="4">
        <v>8</v>
      </c>
      <c r="O7" s="9">
        <v>6</v>
      </c>
      <c r="P7" s="5">
        <v>8</v>
      </c>
      <c r="Q7" s="11">
        <v>8</v>
      </c>
      <c r="R7" s="11">
        <v>4</v>
      </c>
      <c r="S7" s="11">
        <v>4</v>
      </c>
      <c r="T7" s="11">
        <v>8</v>
      </c>
      <c r="U7" s="9">
        <v>6</v>
      </c>
      <c r="V7" s="10">
        <v>6</v>
      </c>
      <c r="W7" s="91">
        <v>7</v>
      </c>
      <c r="X7" s="4"/>
      <c r="Y7" s="4">
        <v>10</v>
      </c>
      <c r="Z7" s="4">
        <f t="shared" ref="Z7:AB7" si="0">H7+K7+N7+Q7+T7+W7</f>
        <v>51</v>
      </c>
      <c r="AA7" s="4">
        <f t="shared" si="0"/>
        <v>27</v>
      </c>
      <c r="AB7" s="4">
        <f t="shared" si="0"/>
        <v>40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8">
        <v>5</v>
      </c>
      <c r="I8" s="18">
        <v>2</v>
      </c>
      <c r="J8" s="18">
        <v>4</v>
      </c>
      <c r="K8" s="19">
        <v>5</v>
      </c>
      <c r="L8" s="20">
        <v>2</v>
      </c>
      <c r="M8" s="20">
        <v>2</v>
      </c>
      <c r="N8" s="21">
        <v>4</v>
      </c>
      <c r="O8" s="22">
        <v>3</v>
      </c>
      <c r="P8" s="21">
        <v>5</v>
      </c>
      <c r="Q8" s="127">
        <v>4</v>
      </c>
      <c r="R8" s="127">
        <v>2</v>
      </c>
      <c r="S8" s="127">
        <v>2</v>
      </c>
      <c r="T8" s="128">
        <v>5</v>
      </c>
      <c r="U8" s="129">
        <v>2</v>
      </c>
      <c r="V8" s="128">
        <v>4</v>
      </c>
      <c r="W8" s="19">
        <v>3</v>
      </c>
      <c r="X8" s="19"/>
      <c r="Y8" s="19">
        <v>6</v>
      </c>
      <c r="Z8" s="28">
        <f>H8+K8+N8+Q8+T8+W8</f>
        <v>26</v>
      </c>
      <c r="AA8" s="28">
        <f>I8+L8+O8+R8+U8</f>
        <v>11</v>
      </c>
      <c r="AB8" s="28">
        <f>J8+M8+P8+S8+V8+Y8</f>
        <v>23</v>
      </c>
      <c r="AC8" s="19">
        <f t="shared" ref="AC8:AE8" si="1">(Z8/Z7)*100</f>
        <v>50.980392156862742</v>
      </c>
      <c r="AD8" s="19">
        <f t="shared" si="1"/>
        <v>40.74074074074074</v>
      </c>
      <c r="AE8" s="19">
        <f t="shared" si="1"/>
        <v>57.499999999999993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8">
        <v>2</v>
      </c>
      <c r="I9" s="18">
        <v>2</v>
      </c>
      <c r="J9" s="18">
        <v>2</v>
      </c>
      <c r="K9" s="19">
        <v>6</v>
      </c>
      <c r="L9" s="20">
        <v>2</v>
      </c>
      <c r="M9" s="20">
        <v>1</v>
      </c>
      <c r="N9" s="21">
        <v>4</v>
      </c>
      <c r="O9" s="22">
        <v>3</v>
      </c>
      <c r="P9" s="21">
        <v>2</v>
      </c>
      <c r="Q9" s="127">
        <v>0</v>
      </c>
      <c r="R9" s="127">
        <v>2</v>
      </c>
      <c r="S9" s="127">
        <v>1</v>
      </c>
      <c r="T9" s="128">
        <v>5</v>
      </c>
      <c r="U9" s="129">
        <v>2</v>
      </c>
      <c r="V9" s="128">
        <v>2</v>
      </c>
      <c r="W9" s="19">
        <v>3</v>
      </c>
      <c r="X9" s="19"/>
      <c r="Y9" s="19">
        <v>2</v>
      </c>
      <c r="Z9" s="28">
        <f>H9+K9+N9+Q9+T9+W9</f>
        <v>20</v>
      </c>
      <c r="AA9" s="28">
        <f>I9+L9+O9+R9+U9</f>
        <v>11</v>
      </c>
      <c r="AB9" s="28">
        <f>J9+M9+P9+S9+V9+Y9</f>
        <v>10</v>
      </c>
      <c r="AC9" s="19">
        <f t="shared" ref="AC9:AE9" si="2">(Z9/Z7)*100</f>
        <v>39.215686274509807</v>
      </c>
      <c r="AD9" s="19">
        <f t="shared" si="2"/>
        <v>40.74074074074074</v>
      </c>
      <c r="AE9" s="19">
        <f t="shared" si="2"/>
        <v>25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8">
        <v>9</v>
      </c>
      <c r="I10" s="18">
        <v>5</v>
      </c>
      <c r="J10" s="18">
        <v>3</v>
      </c>
      <c r="K10" s="19">
        <v>9</v>
      </c>
      <c r="L10" s="20">
        <v>6</v>
      </c>
      <c r="M10" s="20">
        <v>4</v>
      </c>
      <c r="N10" s="21">
        <v>8</v>
      </c>
      <c r="O10" s="22">
        <v>5</v>
      </c>
      <c r="P10" s="21">
        <v>7</v>
      </c>
      <c r="Q10" s="127">
        <v>8</v>
      </c>
      <c r="R10" s="127">
        <v>4</v>
      </c>
      <c r="S10" s="127">
        <v>3</v>
      </c>
      <c r="T10" s="130">
        <v>8</v>
      </c>
      <c r="U10" s="129">
        <v>6</v>
      </c>
      <c r="V10" s="128">
        <v>3</v>
      </c>
      <c r="W10" s="19">
        <v>7</v>
      </c>
      <c r="X10" s="19"/>
      <c r="Y10" s="19">
        <v>8</v>
      </c>
      <c r="Z10" s="28">
        <f>H10+K10+N10+Q10+T10+W10</f>
        <v>49</v>
      </c>
      <c r="AA10" s="28">
        <f>I10+L10+O10+R10+U10</f>
        <v>26</v>
      </c>
      <c r="AB10" s="28">
        <f>J10+M10+P10+S10+V10+Y10</f>
        <v>28</v>
      </c>
      <c r="AC10" s="19">
        <f t="shared" ref="AC10:AE10" si="3">(Z10/Z7)*100</f>
        <v>96.078431372549019</v>
      </c>
      <c r="AD10" s="19">
        <f t="shared" si="3"/>
        <v>96.296296296296291</v>
      </c>
      <c r="AE10" s="19">
        <f t="shared" si="3"/>
        <v>70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8">
        <v>8</v>
      </c>
      <c r="I11" s="18">
        <v>5</v>
      </c>
      <c r="J11" s="18">
        <v>4</v>
      </c>
      <c r="K11" s="19">
        <v>10</v>
      </c>
      <c r="L11" s="20">
        <v>5</v>
      </c>
      <c r="M11" s="20">
        <v>5</v>
      </c>
      <c r="N11" s="21">
        <v>8</v>
      </c>
      <c r="O11" s="22">
        <v>5</v>
      </c>
      <c r="P11" s="21">
        <v>7</v>
      </c>
      <c r="Q11" s="127">
        <v>8</v>
      </c>
      <c r="R11" s="127">
        <v>4</v>
      </c>
      <c r="S11" s="127">
        <v>3</v>
      </c>
      <c r="T11" s="130">
        <v>8</v>
      </c>
      <c r="U11" s="129">
        <v>5</v>
      </c>
      <c r="V11" s="128">
        <v>4</v>
      </c>
      <c r="W11" s="19">
        <v>6</v>
      </c>
      <c r="X11" s="4"/>
      <c r="Y11" s="4">
        <v>9</v>
      </c>
      <c r="Z11" s="28">
        <f>H11+K11+N11+Q11+T11+W11</f>
        <v>48</v>
      </c>
      <c r="AA11" s="28">
        <f>I11+L11+O11+R11+U11</f>
        <v>24</v>
      </c>
      <c r="AB11" s="28">
        <f>J11+M11+P11+S11+V11+Y11</f>
        <v>32</v>
      </c>
      <c r="AC11" s="19">
        <f t="shared" ref="AC11:AE11" si="4">(Z11/Z7)*100</f>
        <v>94.117647058823522</v>
      </c>
      <c r="AD11" s="19">
        <f t="shared" si="4"/>
        <v>88.888888888888886</v>
      </c>
      <c r="AE11" s="19">
        <f t="shared" si="4"/>
        <v>80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8">
        <v>4</v>
      </c>
      <c r="I12" s="18">
        <v>2</v>
      </c>
      <c r="J12" s="18">
        <v>5</v>
      </c>
      <c r="K12" s="19">
        <v>9</v>
      </c>
      <c r="L12" s="20">
        <v>4</v>
      </c>
      <c r="M12" s="20">
        <v>4</v>
      </c>
      <c r="N12" s="32">
        <v>4</v>
      </c>
      <c r="O12" s="33">
        <v>6</v>
      </c>
      <c r="P12" s="32">
        <v>7</v>
      </c>
      <c r="Q12" s="131">
        <v>8</v>
      </c>
      <c r="R12" s="132">
        <v>4</v>
      </c>
      <c r="S12" s="132">
        <v>4</v>
      </c>
      <c r="T12" s="133">
        <v>5</v>
      </c>
      <c r="U12" s="129">
        <v>4</v>
      </c>
      <c r="V12" s="128">
        <v>5</v>
      </c>
      <c r="W12" s="4">
        <v>3</v>
      </c>
      <c r="X12" s="4"/>
      <c r="Y12" s="19">
        <v>6</v>
      </c>
      <c r="Z12" s="28">
        <f>H12+K12+N12+Q12+T12+W12</f>
        <v>33</v>
      </c>
      <c r="AA12" s="28">
        <f>I12+L12+O12+R12+U12</f>
        <v>20</v>
      </c>
      <c r="AB12" s="28">
        <f>J12+M12+P12+S12+V12+Y12</f>
        <v>31</v>
      </c>
      <c r="AC12" s="19">
        <f t="shared" ref="AC12:AE12" si="5">(Z12/Z7)*100</f>
        <v>64.705882352941174</v>
      </c>
      <c r="AD12" s="19">
        <f t="shared" si="5"/>
        <v>74.074074074074076</v>
      </c>
      <c r="AE12" s="19">
        <f t="shared" si="5"/>
        <v>77.5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8">
        <v>9</v>
      </c>
      <c r="I13" s="18">
        <v>4</v>
      </c>
      <c r="J13" s="18">
        <v>6</v>
      </c>
      <c r="K13" s="19">
        <v>11</v>
      </c>
      <c r="L13" s="20">
        <v>6</v>
      </c>
      <c r="M13" s="20">
        <v>6</v>
      </c>
      <c r="N13" s="32">
        <v>8</v>
      </c>
      <c r="O13" s="33">
        <v>6</v>
      </c>
      <c r="P13" s="32">
        <v>8</v>
      </c>
      <c r="Q13" s="131">
        <v>8</v>
      </c>
      <c r="R13" s="132">
        <v>4</v>
      </c>
      <c r="S13" s="132">
        <v>4</v>
      </c>
      <c r="T13" s="134">
        <v>8</v>
      </c>
      <c r="U13" s="129">
        <v>6</v>
      </c>
      <c r="V13" s="128">
        <v>6</v>
      </c>
      <c r="W13" s="19">
        <v>7</v>
      </c>
      <c r="X13" s="19"/>
      <c r="Y13" s="19">
        <v>10</v>
      </c>
      <c r="Z13" s="28">
        <f>W13+T13+Q13+N13+K13+H13</f>
        <v>51</v>
      </c>
      <c r="AA13" s="28">
        <f>I13+L13+O13+R13+U13</f>
        <v>26</v>
      </c>
      <c r="AB13" s="28">
        <f>J13+M13+P13+S13+V13+Y13</f>
        <v>40</v>
      </c>
      <c r="AC13" s="19">
        <f t="shared" ref="AC13:AE13" si="6">(Z13/Z7)*100</f>
        <v>100</v>
      </c>
      <c r="AD13" s="19">
        <f t="shared" si="6"/>
        <v>96.296296296296291</v>
      </c>
      <c r="AE13" s="19">
        <f t="shared" si="6"/>
        <v>100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8">
        <v>9</v>
      </c>
      <c r="I14" s="18">
        <v>4</v>
      </c>
      <c r="J14" s="18">
        <v>6</v>
      </c>
      <c r="K14" s="19">
        <v>10</v>
      </c>
      <c r="L14" s="20">
        <v>6</v>
      </c>
      <c r="M14" s="20">
        <v>6</v>
      </c>
      <c r="N14" s="32">
        <v>7</v>
      </c>
      <c r="O14" s="33">
        <v>6</v>
      </c>
      <c r="P14" s="32">
        <v>8</v>
      </c>
      <c r="Q14" s="131">
        <v>8</v>
      </c>
      <c r="R14" s="127">
        <v>4</v>
      </c>
      <c r="S14" s="127">
        <v>4</v>
      </c>
      <c r="T14" s="133">
        <v>6</v>
      </c>
      <c r="U14" s="129">
        <v>6</v>
      </c>
      <c r="V14" s="128">
        <v>6</v>
      </c>
      <c r="W14" s="19">
        <v>6</v>
      </c>
      <c r="X14" s="19"/>
      <c r="Y14" s="19">
        <v>9</v>
      </c>
      <c r="Z14" s="28">
        <f>W14+T14+Q14+N14+K14+H14</f>
        <v>46</v>
      </c>
      <c r="AA14" s="28">
        <f>U14+R14+O14+L14+I14</f>
        <v>26</v>
      </c>
      <c r="AB14" s="28">
        <f>Y14+V14+S14+P14+M14+J14</f>
        <v>39</v>
      </c>
      <c r="AC14" s="19">
        <f t="shared" ref="AC14:AE14" si="7">(Z14/Z7)*100</f>
        <v>90.196078431372555</v>
      </c>
      <c r="AD14" s="19">
        <f t="shared" si="7"/>
        <v>96.296296296296291</v>
      </c>
      <c r="AE14" s="19">
        <f t="shared" si="7"/>
        <v>97.5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8">
        <v>8</v>
      </c>
      <c r="I15" s="18">
        <v>4</v>
      </c>
      <c r="J15" s="18">
        <v>6</v>
      </c>
      <c r="K15" s="19">
        <v>11</v>
      </c>
      <c r="L15" s="20">
        <v>6</v>
      </c>
      <c r="M15" s="20">
        <v>6</v>
      </c>
      <c r="N15" s="32">
        <v>8</v>
      </c>
      <c r="O15" s="33">
        <v>6</v>
      </c>
      <c r="P15" s="32">
        <v>8</v>
      </c>
      <c r="Q15" s="131">
        <v>8</v>
      </c>
      <c r="R15" s="127">
        <v>4</v>
      </c>
      <c r="S15" s="127">
        <v>4</v>
      </c>
      <c r="T15" s="134">
        <v>8</v>
      </c>
      <c r="U15" s="129">
        <v>6</v>
      </c>
      <c r="V15" s="128">
        <v>6</v>
      </c>
      <c r="W15" s="19">
        <v>7</v>
      </c>
      <c r="X15" s="19"/>
      <c r="Y15" s="19">
        <v>10</v>
      </c>
      <c r="Z15" s="28">
        <f>W15+T15+Q15+N15+K15+H15</f>
        <v>50</v>
      </c>
      <c r="AA15" s="28">
        <f>U15+R15+O15+L15+I15</f>
        <v>26</v>
      </c>
      <c r="AB15" s="28">
        <f>Y15+V15+S15+P15+M15+J15</f>
        <v>40</v>
      </c>
      <c r="AC15" s="19">
        <f t="shared" ref="AC15:AE15" si="8">(Z15/Z7)*100</f>
        <v>98.039215686274503</v>
      </c>
      <c r="AD15" s="19">
        <f t="shared" si="8"/>
        <v>96.296296296296291</v>
      </c>
      <c r="AE15" s="19">
        <f t="shared" si="8"/>
        <v>100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8">
        <v>9</v>
      </c>
      <c r="I16" s="18">
        <v>5</v>
      </c>
      <c r="J16" s="18">
        <v>6</v>
      </c>
      <c r="K16" s="19">
        <v>10</v>
      </c>
      <c r="L16" s="20">
        <v>6</v>
      </c>
      <c r="M16" s="20">
        <v>6</v>
      </c>
      <c r="N16" s="32">
        <v>8</v>
      </c>
      <c r="O16" s="33">
        <v>6</v>
      </c>
      <c r="P16" s="32">
        <v>8</v>
      </c>
      <c r="Q16" s="131">
        <v>8</v>
      </c>
      <c r="R16" s="132">
        <v>2</v>
      </c>
      <c r="S16" s="132">
        <v>4</v>
      </c>
      <c r="T16" s="134">
        <v>8</v>
      </c>
      <c r="U16" s="129">
        <v>6</v>
      </c>
      <c r="V16" s="128">
        <v>6</v>
      </c>
      <c r="W16" s="4">
        <v>7</v>
      </c>
      <c r="X16" s="4"/>
      <c r="Y16" s="4">
        <v>10</v>
      </c>
      <c r="Z16" s="28">
        <f>W16+T16+Q16+N16+K16+H16</f>
        <v>50</v>
      </c>
      <c r="AA16" s="28">
        <f>U16+R16+O16+L16+I16</f>
        <v>25</v>
      </c>
      <c r="AB16" s="28">
        <f>Y16+V16+S16+P16+M16+J16</f>
        <v>40</v>
      </c>
      <c r="AC16" s="19">
        <f t="shared" ref="AC16:AE16" si="9">(Z16/Z7)*100</f>
        <v>98.039215686274503</v>
      </c>
      <c r="AD16" s="19">
        <f t="shared" si="9"/>
        <v>92.592592592592595</v>
      </c>
      <c r="AE16" s="19">
        <f t="shared" si="9"/>
        <v>100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8">
        <v>9</v>
      </c>
      <c r="I17" s="18">
        <v>5</v>
      </c>
      <c r="J17" s="18">
        <v>6</v>
      </c>
      <c r="K17" s="19">
        <v>10</v>
      </c>
      <c r="L17" s="20">
        <v>6</v>
      </c>
      <c r="M17" s="20">
        <v>6</v>
      </c>
      <c r="N17" s="32">
        <v>8</v>
      </c>
      <c r="O17" s="33">
        <v>6</v>
      </c>
      <c r="P17" s="32">
        <v>8</v>
      </c>
      <c r="Q17" s="131">
        <v>8</v>
      </c>
      <c r="R17" s="132">
        <v>2</v>
      </c>
      <c r="S17" s="132">
        <v>4</v>
      </c>
      <c r="T17" s="134">
        <v>8</v>
      </c>
      <c r="U17" s="129">
        <v>6</v>
      </c>
      <c r="V17" s="128">
        <v>6</v>
      </c>
      <c r="W17" s="19">
        <v>7</v>
      </c>
      <c r="X17" s="19"/>
      <c r="Y17" s="19">
        <v>10</v>
      </c>
      <c r="Z17" s="28">
        <f>W17+T17+Q17+N17+K17+H17</f>
        <v>50</v>
      </c>
      <c r="AA17" s="28">
        <f>U17+R17+O17+L17+I17</f>
        <v>25</v>
      </c>
      <c r="AB17" s="28">
        <f>Y17+V17+S17+P17+M17+J17</f>
        <v>40</v>
      </c>
      <c r="AC17" s="19">
        <f t="shared" ref="AC17:AE17" si="10">(Z17/Z7)*100</f>
        <v>98.039215686274503</v>
      </c>
      <c r="AD17" s="19">
        <f t="shared" si="10"/>
        <v>92.592592592592595</v>
      </c>
      <c r="AE17" s="19">
        <f t="shared" si="10"/>
        <v>100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8">
        <v>3</v>
      </c>
      <c r="I18" s="18">
        <v>2</v>
      </c>
      <c r="J18" s="18">
        <v>1</v>
      </c>
      <c r="K18" s="19">
        <v>3</v>
      </c>
      <c r="L18" s="20">
        <v>1</v>
      </c>
      <c r="M18" s="20">
        <v>1</v>
      </c>
      <c r="N18" s="32">
        <v>4</v>
      </c>
      <c r="O18" s="33">
        <v>1</v>
      </c>
      <c r="P18" s="32">
        <v>3</v>
      </c>
      <c r="Q18" s="131">
        <v>4</v>
      </c>
      <c r="R18" s="132">
        <v>0</v>
      </c>
      <c r="S18" s="132">
        <v>1</v>
      </c>
      <c r="T18" s="133">
        <v>5</v>
      </c>
      <c r="U18" s="129">
        <v>1</v>
      </c>
      <c r="V18" s="128">
        <v>1</v>
      </c>
      <c r="W18" s="19">
        <v>3</v>
      </c>
      <c r="X18" s="19"/>
      <c r="Y18" s="19">
        <v>4</v>
      </c>
      <c r="Z18" s="28">
        <f>W18+T18+Q18+N18+K18+H18</f>
        <v>22</v>
      </c>
      <c r="AA18" s="28">
        <f>U18+R18+O18+L18+I18</f>
        <v>5</v>
      </c>
      <c r="AB18" s="28">
        <f>Y18+V18+S18+P18+M18+J18</f>
        <v>11</v>
      </c>
      <c r="AC18" s="19">
        <f t="shared" ref="AC18:AE18" si="11">(Z18/Z7)*100</f>
        <v>43.137254901960787</v>
      </c>
      <c r="AD18" s="19">
        <f t="shared" si="11"/>
        <v>18.518518518518519</v>
      </c>
      <c r="AE18" s="19">
        <f t="shared" si="11"/>
        <v>27.500000000000004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8">
        <v>9</v>
      </c>
      <c r="I19" s="18">
        <v>3</v>
      </c>
      <c r="J19" s="18">
        <v>3</v>
      </c>
      <c r="K19" s="19">
        <v>8</v>
      </c>
      <c r="L19" s="20">
        <v>5</v>
      </c>
      <c r="M19" s="20">
        <v>4</v>
      </c>
      <c r="N19" s="32">
        <v>7</v>
      </c>
      <c r="O19" s="33">
        <v>4</v>
      </c>
      <c r="P19" s="32">
        <v>5</v>
      </c>
      <c r="Q19" s="131">
        <v>6</v>
      </c>
      <c r="R19" s="132">
        <v>4</v>
      </c>
      <c r="S19" s="132">
        <v>2</v>
      </c>
      <c r="T19" s="134">
        <v>7</v>
      </c>
      <c r="U19" s="129">
        <v>5</v>
      </c>
      <c r="V19" s="128">
        <v>3</v>
      </c>
      <c r="W19" s="19">
        <v>6</v>
      </c>
      <c r="X19" s="19"/>
      <c r="Y19" s="19">
        <v>7</v>
      </c>
      <c r="Z19" s="28">
        <f>W19+T19+Q19+N19+K19+H19</f>
        <v>43</v>
      </c>
      <c r="AA19" s="28">
        <f>U19+R19+O19+L19+I19</f>
        <v>21</v>
      </c>
      <c r="AB19" s="28">
        <f>Y19+V19+S19+P19+M19+J19</f>
        <v>24</v>
      </c>
      <c r="AC19" s="19">
        <f t="shared" ref="AC19:AE19" si="12">(Z19/Z7)*100</f>
        <v>84.313725490196077</v>
      </c>
      <c r="AD19" s="19">
        <f t="shared" si="12"/>
        <v>77.777777777777786</v>
      </c>
      <c r="AE19" s="19">
        <f t="shared" si="12"/>
        <v>60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8">
        <v>7</v>
      </c>
      <c r="I20" s="18">
        <v>3</v>
      </c>
      <c r="J20" s="18">
        <v>1</v>
      </c>
      <c r="K20" s="19">
        <v>6</v>
      </c>
      <c r="L20" s="20">
        <v>3</v>
      </c>
      <c r="M20" s="20">
        <v>3</v>
      </c>
      <c r="N20" s="32">
        <v>6</v>
      </c>
      <c r="O20" s="33">
        <v>2</v>
      </c>
      <c r="P20" s="32">
        <v>5</v>
      </c>
      <c r="Q20" s="131">
        <v>4</v>
      </c>
      <c r="R20" s="132">
        <v>2</v>
      </c>
      <c r="S20" s="132">
        <v>3</v>
      </c>
      <c r="T20" s="134">
        <v>6</v>
      </c>
      <c r="U20" s="129">
        <v>3</v>
      </c>
      <c r="V20" s="128">
        <v>1</v>
      </c>
      <c r="W20" s="19">
        <v>5</v>
      </c>
      <c r="X20" s="19"/>
      <c r="Y20" s="19">
        <v>6</v>
      </c>
      <c r="Z20" s="28">
        <f>W20+T20+Q20+N20+K20+H20</f>
        <v>34</v>
      </c>
      <c r="AA20" s="28">
        <f>U20+R20+O20+L20+I20</f>
        <v>13</v>
      </c>
      <c r="AB20" s="28">
        <f>Y20+V20+S20+P20+M20+J20</f>
        <v>19</v>
      </c>
      <c r="AC20" s="19">
        <f t="shared" ref="AC20:AE20" si="13">(Z20/Z7)*100</f>
        <v>66.666666666666657</v>
      </c>
      <c r="AD20" s="19">
        <f t="shared" si="13"/>
        <v>48.148148148148145</v>
      </c>
      <c r="AE20" s="19">
        <f t="shared" si="13"/>
        <v>47.5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35">
        <v>8</v>
      </c>
      <c r="I21" s="35">
        <v>4</v>
      </c>
      <c r="J21" s="35">
        <v>4</v>
      </c>
      <c r="K21" s="4">
        <v>9</v>
      </c>
      <c r="L21" s="9">
        <v>4</v>
      </c>
      <c r="M21" s="9">
        <v>5</v>
      </c>
      <c r="N21" s="32">
        <v>6</v>
      </c>
      <c r="O21" s="33">
        <v>5</v>
      </c>
      <c r="P21" s="32">
        <v>7</v>
      </c>
      <c r="Q21" s="131">
        <v>8</v>
      </c>
      <c r="R21" s="132">
        <v>4</v>
      </c>
      <c r="S21" s="132">
        <v>3</v>
      </c>
      <c r="T21" s="134">
        <v>6</v>
      </c>
      <c r="U21" s="135">
        <v>4</v>
      </c>
      <c r="V21" s="133">
        <v>4</v>
      </c>
      <c r="W21" s="19">
        <v>5</v>
      </c>
      <c r="X21" s="19"/>
      <c r="Y21" s="19">
        <v>8</v>
      </c>
      <c r="Z21" s="28">
        <f>W21+T21+Q21+N21+K21+H21</f>
        <v>42</v>
      </c>
      <c r="AA21" s="28">
        <f>U21+R21+O21+L21+I21</f>
        <v>21</v>
      </c>
      <c r="AB21" s="28">
        <f>Y21+V21+S21+P21+M21+J21</f>
        <v>31</v>
      </c>
      <c r="AC21" s="19">
        <f t="shared" ref="AC21:AE21" si="14">(Z21/Z7)*100</f>
        <v>82.35294117647058</v>
      </c>
      <c r="AD21" s="19">
        <f t="shared" si="14"/>
        <v>77.777777777777786</v>
      </c>
      <c r="AE21" s="19">
        <f t="shared" si="14"/>
        <v>77.5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8">
        <v>9</v>
      </c>
      <c r="I22" s="18">
        <v>5</v>
      </c>
      <c r="J22" s="18">
        <v>4</v>
      </c>
      <c r="K22" s="19">
        <v>10</v>
      </c>
      <c r="L22" s="20">
        <v>6</v>
      </c>
      <c r="M22" s="20">
        <v>6</v>
      </c>
      <c r="N22" s="32">
        <v>8</v>
      </c>
      <c r="O22" s="33">
        <v>6</v>
      </c>
      <c r="P22" s="32">
        <v>8</v>
      </c>
      <c r="Q22" s="131">
        <v>8</v>
      </c>
      <c r="R22" s="132">
        <v>2</v>
      </c>
      <c r="S22" s="132">
        <v>4</v>
      </c>
      <c r="T22" s="134">
        <v>8</v>
      </c>
      <c r="U22" s="129">
        <v>6</v>
      </c>
      <c r="V22" s="128">
        <v>4</v>
      </c>
      <c r="W22" s="19">
        <v>6</v>
      </c>
      <c r="X22" s="19"/>
      <c r="Y22" s="19">
        <v>9</v>
      </c>
      <c r="Z22" s="28">
        <f>W22+T22+Q22+N22+K2+H22</f>
        <v>39</v>
      </c>
      <c r="AA22" s="28">
        <f>U22+R22+O22+L22+I22</f>
        <v>25</v>
      </c>
      <c r="AB22" s="28">
        <f>Y22+V22+S22+P22+M22+J22</f>
        <v>35</v>
      </c>
      <c r="AC22" s="19">
        <f t="shared" ref="AC22:AE22" si="15">(Z22/Z7)*100</f>
        <v>76.470588235294116</v>
      </c>
      <c r="AD22" s="19">
        <f t="shared" si="15"/>
        <v>92.592592592592595</v>
      </c>
      <c r="AE22" s="19">
        <f t="shared" si="15"/>
        <v>87.5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35">
        <v>4</v>
      </c>
      <c r="I23" s="35">
        <v>2</v>
      </c>
      <c r="J23" s="35">
        <v>2</v>
      </c>
      <c r="K23" s="4">
        <v>3</v>
      </c>
      <c r="L23" s="9">
        <v>4</v>
      </c>
      <c r="M23" s="9">
        <v>3</v>
      </c>
      <c r="N23" s="32">
        <v>4</v>
      </c>
      <c r="O23" s="21">
        <v>2</v>
      </c>
      <c r="P23" s="21">
        <v>4</v>
      </c>
      <c r="Q23" s="131">
        <v>2</v>
      </c>
      <c r="R23" s="132">
        <v>0</v>
      </c>
      <c r="S23" s="132">
        <v>2</v>
      </c>
      <c r="T23" s="133">
        <v>5</v>
      </c>
      <c r="U23" s="136">
        <v>4</v>
      </c>
      <c r="V23" s="133">
        <v>2</v>
      </c>
      <c r="W23" s="19">
        <v>4</v>
      </c>
      <c r="X23" s="19"/>
      <c r="Y23" s="19">
        <v>4</v>
      </c>
      <c r="Z23" s="28">
        <f>W23+T23+Q23+N23+K23+H23</f>
        <v>22</v>
      </c>
      <c r="AA23" s="28">
        <f>U23+R23+O23+L23+I23</f>
        <v>12</v>
      </c>
      <c r="AB23" s="28">
        <f>Y23+V23+S23+P23+M23+J23</f>
        <v>17</v>
      </c>
      <c r="AC23" s="19">
        <f t="shared" ref="AC23:AE23" si="16">(Z23/Z7)*100</f>
        <v>43.137254901960787</v>
      </c>
      <c r="AD23" s="19">
        <f t="shared" si="16"/>
        <v>44.444444444444443</v>
      </c>
      <c r="AE23" s="19">
        <f t="shared" si="16"/>
        <v>42.5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8">
        <v>9</v>
      </c>
      <c r="I24" s="18">
        <v>5</v>
      </c>
      <c r="J24" s="18">
        <v>5</v>
      </c>
      <c r="K24" s="19">
        <v>11</v>
      </c>
      <c r="L24" s="20">
        <v>6</v>
      </c>
      <c r="M24" s="20">
        <v>6</v>
      </c>
      <c r="N24" s="21">
        <v>8</v>
      </c>
      <c r="O24" s="32">
        <v>6</v>
      </c>
      <c r="P24" s="32">
        <v>8</v>
      </c>
      <c r="Q24" s="127">
        <v>8</v>
      </c>
      <c r="R24" s="132">
        <v>4</v>
      </c>
      <c r="S24" s="132">
        <v>4</v>
      </c>
      <c r="T24" s="130">
        <v>8</v>
      </c>
      <c r="U24" s="129">
        <v>6</v>
      </c>
      <c r="V24" s="128">
        <v>5</v>
      </c>
      <c r="W24" s="19">
        <v>7</v>
      </c>
      <c r="X24" s="19"/>
      <c r="Y24" s="19">
        <v>9</v>
      </c>
      <c r="Z24" s="28">
        <f>W24+T24+Q24+N24+K24+H24</f>
        <v>51</v>
      </c>
      <c r="AA24" s="28">
        <f>U24+R24+O24+L24+I24</f>
        <v>27</v>
      </c>
      <c r="AB24" s="28">
        <f>Y24+V24+S24+P24+M24+J24</f>
        <v>37</v>
      </c>
      <c r="AC24" s="19">
        <f t="shared" ref="AC24:AE24" si="17">(Z24/Z7)*100</f>
        <v>100</v>
      </c>
      <c r="AD24" s="19">
        <f t="shared" si="17"/>
        <v>100</v>
      </c>
      <c r="AE24" s="19">
        <f t="shared" si="17"/>
        <v>92.5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8">
        <v>9</v>
      </c>
      <c r="I25" s="18">
        <v>5</v>
      </c>
      <c r="J25" s="18">
        <v>5</v>
      </c>
      <c r="K25" s="19">
        <v>10</v>
      </c>
      <c r="L25" s="20">
        <v>6</v>
      </c>
      <c r="M25" s="20">
        <v>6</v>
      </c>
      <c r="N25" s="21">
        <v>8</v>
      </c>
      <c r="O25" s="32">
        <v>5</v>
      </c>
      <c r="P25" s="32">
        <v>8</v>
      </c>
      <c r="Q25" s="127">
        <v>8</v>
      </c>
      <c r="R25" s="132">
        <v>2</v>
      </c>
      <c r="S25" s="132">
        <v>4</v>
      </c>
      <c r="T25" s="130">
        <v>8</v>
      </c>
      <c r="U25" s="129">
        <v>6</v>
      </c>
      <c r="V25" s="128">
        <v>5</v>
      </c>
      <c r="W25" s="19">
        <v>7</v>
      </c>
      <c r="X25" s="19"/>
      <c r="Y25" s="19">
        <v>9</v>
      </c>
      <c r="Z25" s="28">
        <f>W25+T25+Q25+N25+K25+H25</f>
        <v>50</v>
      </c>
      <c r="AA25" s="28">
        <f>U25+R25+O25+L25+I25</f>
        <v>24</v>
      </c>
      <c r="AB25" s="28">
        <f>Y25+V25+S25+P25+M25+J25</f>
        <v>37</v>
      </c>
      <c r="AC25" s="19">
        <f t="shared" ref="AC25:AE25" si="18">(Z25/Z7)*100</f>
        <v>98.039215686274503</v>
      </c>
      <c r="AD25" s="19">
        <f t="shared" si="18"/>
        <v>88.888888888888886</v>
      </c>
      <c r="AE25" s="19">
        <f t="shared" si="18"/>
        <v>92.5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8">
        <v>5</v>
      </c>
      <c r="I26" s="18">
        <v>1</v>
      </c>
      <c r="J26" s="18">
        <v>1</v>
      </c>
      <c r="K26" s="19">
        <v>3</v>
      </c>
      <c r="L26" s="20">
        <v>2</v>
      </c>
      <c r="M26" s="20">
        <v>1</v>
      </c>
      <c r="N26" s="21">
        <v>4</v>
      </c>
      <c r="O26" s="21">
        <v>1</v>
      </c>
      <c r="P26" s="21">
        <v>2</v>
      </c>
      <c r="Q26" s="127">
        <v>0</v>
      </c>
      <c r="R26" s="127">
        <v>2</v>
      </c>
      <c r="S26" s="127">
        <v>1</v>
      </c>
      <c r="T26" s="130">
        <v>4</v>
      </c>
      <c r="U26" s="129">
        <v>2</v>
      </c>
      <c r="V26" s="128">
        <v>1</v>
      </c>
      <c r="W26" s="19">
        <v>3</v>
      </c>
      <c r="X26" s="19"/>
      <c r="Y26" s="19">
        <v>3</v>
      </c>
      <c r="Z26" s="28">
        <f>W26+T26+Q26+N26+K26+H26</f>
        <v>19</v>
      </c>
      <c r="AA26" s="28">
        <f>U26+R26+O26+L26+I26</f>
        <v>8</v>
      </c>
      <c r="AB26" s="28">
        <f>Y26+V26+S26+P26+M26+J26</f>
        <v>9</v>
      </c>
      <c r="AC26" s="19">
        <f t="shared" ref="AC26:AE26" si="19">(Z26/Z7)*100</f>
        <v>37.254901960784316</v>
      </c>
      <c r="AD26" s="19">
        <f t="shared" si="19"/>
        <v>29.629629629629626</v>
      </c>
      <c r="AE26" s="19">
        <f t="shared" si="19"/>
        <v>22.5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8">
        <v>3</v>
      </c>
      <c r="I27" s="18">
        <v>2</v>
      </c>
      <c r="J27" s="18">
        <v>0</v>
      </c>
      <c r="K27" s="19">
        <v>1</v>
      </c>
      <c r="L27" s="20">
        <v>1</v>
      </c>
      <c r="M27" s="20">
        <v>0</v>
      </c>
      <c r="N27" s="21">
        <v>3</v>
      </c>
      <c r="O27" s="21">
        <v>1</v>
      </c>
      <c r="P27" s="21">
        <v>1</v>
      </c>
      <c r="Q27" s="127">
        <v>0</v>
      </c>
      <c r="R27" s="127">
        <v>0</v>
      </c>
      <c r="S27" s="127">
        <v>0</v>
      </c>
      <c r="T27" s="128">
        <v>4</v>
      </c>
      <c r="U27" s="129">
        <v>1</v>
      </c>
      <c r="V27" s="128">
        <v>0</v>
      </c>
      <c r="W27" s="19">
        <v>2</v>
      </c>
      <c r="X27" s="19"/>
      <c r="Y27" s="19">
        <v>2</v>
      </c>
      <c r="Z27" s="28">
        <f>W27+T27+Q27+N27+K27+H27</f>
        <v>13</v>
      </c>
      <c r="AA27" s="28">
        <f>U27+R27+O27+L27+I27</f>
        <v>5</v>
      </c>
      <c r="AB27" s="28">
        <f>Y27+V27+S27+P27+M27+J27</f>
        <v>3</v>
      </c>
      <c r="AC27" s="19">
        <f t="shared" ref="AC27:AE27" si="20">(Z27/Z7)*100</f>
        <v>25.490196078431371</v>
      </c>
      <c r="AD27" s="19">
        <f t="shared" si="20"/>
        <v>18.518518518518519</v>
      </c>
      <c r="AE27" s="19">
        <f t="shared" si="20"/>
        <v>7.5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35">
        <v>9</v>
      </c>
      <c r="I28" s="35">
        <v>4</v>
      </c>
      <c r="J28" s="35">
        <v>6</v>
      </c>
      <c r="K28" s="4">
        <v>11</v>
      </c>
      <c r="L28" s="9">
        <v>6</v>
      </c>
      <c r="M28" s="9">
        <v>6</v>
      </c>
      <c r="N28" s="32">
        <v>8</v>
      </c>
      <c r="O28" s="33">
        <v>6</v>
      </c>
      <c r="P28" s="21">
        <v>8</v>
      </c>
      <c r="Q28" s="131">
        <v>8</v>
      </c>
      <c r="R28" s="127">
        <v>4</v>
      </c>
      <c r="S28" s="127">
        <v>4</v>
      </c>
      <c r="T28" s="134">
        <v>8</v>
      </c>
      <c r="U28" s="136">
        <v>6</v>
      </c>
      <c r="V28" s="133">
        <v>6</v>
      </c>
      <c r="W28" s="19">
        <v>7</v>
      </c>
      <c r="X28" s="19"/>
      <c r="Y28" s="19">
        <v>10</v>
      </c>
      <c r="Z28" s="28">
        <f>W28+T28+Q28+N28+K28+H28</f>
        <v>51</v>
      </c>
      <c r="AA28" s="28">
        <f>U28+R28+O28+L28+I28</f>
        <v>26</v>
      </c>
      <c r="AB28" s="28">
        <f>Y28+V28+S28+P28+M28+J28</f>
        <v>40</v>
      </c>
      <c r="AC28" s="19">
        <f t="shared" ref="AC28:AE28" si="21">(Z28/Z7)*100</f>
        <v>100</v>
      </c>
      <c r="AD28" s="19">
        <f t="shared" si="21"/>
        <v>96.296296296296291</v>
      </c>
      <c r="AE28" s="19">
        <f t="shared" si="21"/>
        <v>100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8">
        <v>8</v>
      </c>
      <c r="I29" s="18">
        <v>4</v>
      </c>
      <c r="J29" s="18">
        <v>4</v>
      </c>
      <c r="K29" s="19">
        <v>9</v>
      </c>
      <c r="L29" s="20">
        <v>4</v>
      </c>
      <c r="M29" s="20">
        <v>4</v>
      </c>
      <c r="N29" s="21">
        <v>7</v>
      </c>
      <c r="O29" s="22">
        <v>3</v>
      </c>
      <c r="P29" s="21">
        <v>7</v>
      </c>
      <c r="Q29" s="127">
        <v>8</v>
      </c>
      <c r="R29" s="127">
        <v>2</v>
      </c>
      <c r="S29" s="127">
        <v>3</v>
      </c>
      <c r="T29" s="130">
        <v>7</v>
      </c>
      <c r="U29" s="129">
        <v>4</v>
      </c>
      <c r="V29" s="128">
        <v>4</v>
      </c>
      <c r="W29" s="19">
        <v>6</v>
      </c>
      <c r="X29" s="19"/>
      <c r="Y29" s="19">
        <v>9</v>
      </c>
      <c r="Z29" s="28">
        <f>W29+T29+Q29+N29+K29+H29</f>
        <v>45</v>
      </c>
      <c r="AA29" s="28">
        <f>U29+R29+O29+L29+I29</f>
        <v>17</v>
      </c>
      <c r="AB29" s="28">
        <f>Y29+V29+S29+P29+M29+J29</f>
        <v>31</v>
      </c>
      <c r="AC29" s="19">
        <f t="shared" ref="AC29:AE29" si="22">(Z29/Z7)*100</f>
        <v>88.235294117647058</v>
      </c>
      <c r="AD29" s="19">
        <f t="shared" si="22"/>
        <v>62.962962962962962</v>
      </c>
      <c r="AE29" s="19">
        <f t="shared" si="22"/>
        <v>77.5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8">
        <v>8</v>
      </c>
      <c r="I30" s="18">
        <v>4</v>
      </c>
      <c r="J30" s="18">
        <v>4</v>
      </c>
      <c r="K30" s="19">
        <v>9</v>
      </c>
      <c r="L30" s="20">
        <v>5</v>
      </c>
      <c r="M30" s="20">
        <v>5</v>
      </c>
      <c r="N30" s="21">
        <v>7</v>
      </c>
      <c r="O30" s="22">
        <v>5</v>
      </c>
      <c r="P30" s="21">
        <v>6</v>
      </c>
      <c r="Q30" s="127">
        <v>6</v>
      </c>
      <c r="R30" s="127">
        <v>4</v>
      </c>
      <c r="S30" s="127">
        <v>3</v>
      </c>
      <c r="T30" s="130">
        <v>7</v>
      </c>
      <c r="U30" s="129">
        <v>5</v>
      </c>
      <c r="V30" s="128">
        <v>4</v>
      </c>
      <c r="W30" s="19">
        <v>5</v>
      </c>
      <c r="X30" s="19"/>
      <c r="Y30" s="19">
        <v>7</v>
      </c>
      <c r="Z30" s="28">
        <f>W30+T30+Q30+N30+K30+H30</f>
        <v>42</v>
      </c>
      <c r="AA30" s="28">
        <f>U30+R30+O30+L30+I30</f>
        <v>23</v>
      </c>
      <c r="AB30" s="28">
        <f>Y30+V30+S30+P30+M30+J30</f>
        <v>29</v>
      </c>
      <c r="AC30" s="19">
        <f t="shared" ref="AC30:AE30" si="23">(Z30/Z7)*100</f>
        <v>82.35294117647058</v>
      </c>
      <c r="AD30" s="19">
        <f t="shared" si="23"/>
        <v>85.18518518518519</v>
      </c>
      <c r="AE30" s="19">
        <f t="shared" si="23"/>
        <v>72.5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8">
        <v>9</v>
      </c>
      <c r="I31" s="18">
        <v>4</v>
      </c>
      <c r="J31" s="18">
        <v>4</v>
      </c>
      <c r="K31" s="19">
        <v>10</v>
      </c>
      <c r="L31" s="20">
        <v>6</v>
      </c>
      <c r="M31" s="20">
        <v>5</v>
      </c>
      <c r="N31" s="21">
        <v>8</v>
      </c>
      <c r="O31" s="22">
        <v>4</v>
      </c>
      <c r="P31" s="21">
        <v>7</v>
      </c>
      <c r="Q31" s="127">
        <v>8</v>
      </c>
      <c r="R31" s="127">
        <v>4</v>
      </c>
      <c r="S31" s="127">
        <v>3</v>
      </c>
      <c r="T31" s="130">
        <v>8</v>
      </c>
      <c r="U31" s="129">
        <v>6</v>
      </c>
      <c r="V31" s="128">
        <v>4</v>
      </c>
      <c r="W31" s="19">
        <v>7</v>
      </c>
      <c r="X31" s="19"/>
      <c r="Y31" s="19">
        <v>9</v>
      </c>
      <c r="Z31" s="28">
        <f>W31+T31+Q31+N31+K31+H31</f>
        <v>50</v>
      </c>
      <c r="AA31" s="28">
        <f>U31+R31+O31+L31+I31</f>
        <v>24</v>
      </c>
      <c r="AB31" s="28">
        <f>Y31+V31+S31+P31+M31+J31</f>
        <v>32</v>
      </c>
      <c r="AC31" s="19">
        <f t="shared" ref="AC31:AE31" si="24">(Z31/Z7)*100</f>
        <v>98.039215686274503</v>
      </c>
      <c r="AD31" s="19">
        <f t="shared" si="24"/>
        <v>88.888888888888886</v>
      </c>
      <c r="AE31" s="19">
        <f t="shared" si="24"/>
        <v>80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8">
        <v>5</v>
      </c>
      <c r="I32" s="18">
        <v>3</v>
      </c>
      <c r="J32" s="18">
        <v>4</v>
      </c>
      <c r="K32" s="19">
        <v>8</v>
      </c>
      <c r="L32" s="20">
        <v>4</v>
      </c>
      <c r="M32" s="20">
        <v>3</v>
      </c>
      <c r="N32" s="21">
        <v>6</v>
      </c>
      <c r="O32" s="22">
        <v>4</v>
      </c>
      <c r="P32" s="21">
        <v>6</v>
      </c>
      <c r="Q32" s="127">
        <v>6</v>
      </c>
      <c r="R32" s="127">
        <v>2</v>
      </c>
      <c r="S32" s="127">
        <v>3</v>
      </c>
      <c r="T32" s="130">
        <v>6</v>
      </c>
      <c r="U32" s="129">
        <v>4</v>
      </c>
      <c r="V32" s="128">
        <v>4</v>
      </c>
      <c r="W32" s="19">
        <v>5</v>
      </c>
      <c r="X32" s="19"/>
      <c r="Y32" s="19">
        <v>8</v>
      </c>
      <c r="Z32" s="28">
        <f>W32+T32+Q32+N32+K32+H32</f>
        <v>36</v>
      </c>
      <c r="AA32" s="28">
        <f>U32+R32+O32+L32+I32</f>
        <v>17</v>
      </c>
      <c r="AB32" s="28">
        <f>Y32+V32+S32+P32+M32+J32</f>
        <v>28</v>
      </c>
      <c r="AC32" s="19">
        <f t="shared" ref="AC32:AE32" si="25">(Z32/Z7)*100</f>
        <v>70.588235294117652</v>
      </c>
      <c r="AD32" s="19">
        <f t="shared" si="25"/>
        <v>62.962962962962962</v>
      </c>
      <c r="AE32" s="19">
        <f t="shared" si="25"/>
        <v>70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8">
        <v>3</v>
      </c>
      <c r="I33" s="18">
        <v>2</v>
      </c>
      <c r="J33" s="18">
        <v>0</v>
      </c>
      <c r="K33" s="19">
        <v>1</v>
      </c>
      <c r="L33" s="20">
        <v>1</v>
      </c>
      <c r="M33" s="20">
        <v>0</v>
      </c>
      <c r="N33" s="21">
        <v>4</v>
      </c>
      <c r="O33" s="22">
        <v>1</v>
      </c>
      <c r="P33" s="21">
        <v>1</v>
      </c>
      <c r="Q33" s="127">
        <v>0</v>
      </c>
      <c r="R33" s="127">
        <v>0</v>
      </c>
      <c r="S33" s="127">
        <v>0</v>
      </c>
      <c r="T33" s="128">
        <v>4</v>
      </c>
      <c r="U33" s="129">
        <v>1</v>
      </c>
      <c r="V33" s="128">
        <v>0</v>
      </c>
      <c r="W33" s="19">
        <v>3</v>
      </c>
      <c r="X33" s="19"/>
      <c r="Y33" s="19">
        <v>3</v>
      </c>
      <c r="Z33" s="28">
        <f>W33+T33+Q33+N33+K33+H33</f>
        <v>15</v>
      </c>
      <c r="AA33" s="28">
        <f>U33+R33+O33+L33+I33</f>
        <v>5</v>
      </c>
      <c r="AB33" s="28">
        <f>Y33+V33+S33+P33+M33+J33</f>
        <v>4</v>
      </c>
      <c r="AC33" s="19">
        <f t="shared" ref="AC33:AE33" si="26">(Z33/Z7)*100</f>
        <v>29.411764705882355</v>
      </c>
      <c r="AD33" s="19">
        <f t="shared" si="26"/>
        <v>18.518518518518519</v>
      </c>
      <c r="AE33" s="19">
        <f t="shared" si="26"/>
        <v>10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8">
        <v>5</v>
      </c>
      <c r="I34" s="18">
        <v>3</v>
      </c>
      <c r="J34" s="18">
        <v>2</v>
      </c>
      <c r="K34" s="19">
        <v>5</v>
      </c>
      <c r="L34" s="20">
        <v>2</v>
      </c>
      <c r="M34" s="20">
        <v>2</v>
      </c>
      <c r="N34" s="21">
        <v>5</v>
      </c>
      <c r="O34" s="22">
        <v>2</v>
      </c>
      <c r="P34" s="21">
        <v>4</v>
      </c>
      <c r="Q34" s="127">
        <v>4</v>
      </c>
      <c r="R34" s="127">
        <v>2</v>
      </c>
      <c r="S34" s="127">
        <v>1</v>
      </c>
      <c r="T34" s="130">
        <v>5</v>
      </c>
      <c r="U34" s="129">
        <v>2</v>
      </c>
      <c r="V34" s="128">
        <v>2</v>
      </c>
      <c r="W34" s="19">
        <v>4</v>
      </c>
      <c r="X34" s="19"/>
      <c r="Y34" s="19">
        <v>6</v>
      </c>
      <c r="Z34" s="28">
        <f>W34+T34+Q34+N34+K34+H34</f>
        <v>28</v>
      </c>
      <c r="AA34" s="28">
        <f>U34+R34+O34+L34+I34</f>
        <v>11</v>
      </c>
      <c r="AB34" s="28">
        <f>Y34+V34+S34+P34+M34+J34</f>
        <v>17</v>
      </c>
      <c r="AC34" s="19">
        <f t="shared" ref="AC34:AE34" si="27">(Z34/Z7)*100</f>
        <v>54.901960784313729</v>
      </c>
      <c r="AD34" s="19">
        <f t="shared" si="27"/>
        <v>40.74074074074074</v>
      </c>
      <c r="AE34" s="19">
        <f t="shared" si="27"/>
        <v>42.5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8">
        <v>3</v>
      </c>
      <c r="I35" s="18">
        <v>2</v>
      </c>
      <c r="J35" s="18">
        <v>4</v>
      </c>
      <c r="K35" s="19">
        <v>8</v>
      </c>
      <c r="L35" s="20">
        <v>5</v>
      </c>
      <c r="M35" s="20">
        <v>5</v>
      </c>
      <c r="N35" s="21">
        <v>4</v>
      </c>
      <c r="O35" s="22">
        <v>5</v>
      </c>
      <c r="P35" s="21">
        <v>5</v>
      </c>
      <c r="Q35" s="127">
        <v>6</v>
      </c>
      <c r="R35" s="127">
        <v>4</v>
      </c>
      <c r="S35" s="127">
        <v>3</v>
      </c>
      <c r="T35" s="128">
        <v>5</v>
      </c>
      <c r="U35" s="129">
        <v>5</v>
      </c>
      <c r="V35" s="128">
        <v>4</v>
      </c>
      <c r="W35" s="19">
        <v>4</v>
      </c>
      <c r="X35" s="19"/>
      <c r="Y35" s="19">
        <v>5</v>
      </c>
      <c r="Z35" s="28">
        <f>W35+T35+Q35+N35+K35+H35</f>
        <v>30</v>
      </c>
      <c r="AA35" s="28">
        <f>U35+R35+O35+L35+I35</f>
        <v>21</v>
      </c>
      <c r="AB35" s="28">
        <f>Y35+V35+S35+P35+M35+J35</f>
        <v>26</v>
      </c>
      <c r="AC35" s="19">
        <f t="shared" ref="AC35:AE35" si="28">(Z35/Z7)*100</f>
        <v>58.82352941176471</v>
      </c>
      <c r="AD35" s="19">
        <f t="shared" si="28"/>
        <v>77.777777777777786</v>
      </c>
      <c r="AE35" s="19">
        <f t="shared" si="28"/>
        <v>65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8">
        <v>3</v>
      </c>
      <c r="I36" s="18">
        <v>1</v>
      </c>
      <c r="J36" s="18">
        <v>0</v>
      </c>
      <c r="K36" s="19">
        <v>3</v>
      </c>
      <c r="L36" s="20">
        <v>1</v>
      </c>
      <c r="M36" s="20">
        <v>0</v>
      </c>
      <c r="N36" s="21">
        <v>3</v>
      </c>
      <c r="O36" s="22">
        <v>1</v>
      </c>
      <c r="P36" s="21">
        <v>2</v>
      </c>
      <c r="Q36" s="127">
        <v>0</v>
      </c>
      <c r="R36" s="127">
        <v>2</v>
      </c>
      <c r="S36" s="127">
        <v>0</v>
      </c>
      <c r="T36" s="128">
        <v>4</v>
      </c>
      <c r="U36" s="129">
        <v>1</v>
      </c>
      <c r="V36" s="128">
        <v>0</v>
      </c>
      <c r="W36" s="19">
        <v>2</v>
      </c>
      <c r="X36" s="19"/>
      <c r="Y36" s="19">
        <v>3</v>
      </c>
      <c r="Z36" s="28">
        <f>W36+T36+Q36+N36+K36+H36</f>
        <v>15</v>
      </c>
      <c r="AA36" s="28">
        <f>U36+R36+O36+L36+I36</f>
        <v>6</v>
      </c>
      <c r="AB36" s="28">
        <f>Y36+V36+S36+P36+M36+J36</f>
        <v>5</v>
      </c>
      <c r="AC36" s="19">
        <f t="shared" ref="AC36:AE36" si="29">(Z36/Z7)*100</f>
        <v>29.411764705882355</v>
      </c>
      <c r="AD36" s="19">
        <f t="shared" si="29"/>
        <v>22.222222222222221</v>
      </c>
      <c r="AE36" s="19">
        <f t="shared" si="29"/>
        <v>12.5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8">
        <v>6</v>
      </c>
      <c r="I37" s="18">
        <v>4</v>
      </c>
      <c r="J37" s="18">
        <v>5</v>
      </c>
      <c r="K37" s="19">
        <v>10</v>
      </c>
      <c r="L37" s="20">
        <v>5</v>
      </c>
      <c r="M37" s="20">
        <v>5</v>
      </c>
      <c r="N37" s="21">
        <v>7</v>
      </c>
      <c r="O37" s="22">
        <v>4</v>
      </c>
      <c r="P37" s="21">
        <v>6</v>
      </c>
      <c r="Q37" s="127">
        <v>6</v>
      </c>
      <c r="R37" s="127">
        <v>4</v>
      </c>
      <c r="S37" s="127">
        <v>3</v>
      </c>
      <c r="T37" s="130">
        <v>7</v>
      </c>
      <c r="U37" s="129">
        <v>5</v>
      </c>
      <c r="V37" s="128">
        <v>5</v>
      </c>
      <c r="W37" s="19">
        <v>6</v>
      </c>
      <c r="X37" s="19"/>
      <c r="Y37" s="19">
        <v>9</v>
      </c>
      <c r="Z37" s="28">
        <f>W37+T37+Q37+N37+K37+H37</f>
        <v>42</v>
      </c>
      <c r="AA37" s="28">
        <f>U37+R37+O37+L37+I37</f>
        <v>22</v>
      </c>
      <c r="AB37" s="28">
        <f>Y37+V37+S37+P37+M37+J37</f>
        <v>33</v>
      </c>
      <c r="AC37" s="19">
        <f t="shared" ref="AC37:AE37" si="30">(Z37/Z7)*100</f>
        <v>82.35294117647058</v>
      </c>
      <c r="AD37" s="19">
        <f t="shared" si="30"/>
        <v>81.481481481481481</v>
      </c>
      <c r="AE37" s="19">
        <f t="shared" si="30"/>
        <v>82.5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8">
        <v>4</v>
      </c>
      <c r="I38" s="18">
        <v>1</v>
      </c>
      <c r="J38" s="18">
        <v>0</v>
      </c>
      <c r="K38" s="19">
        <v>1</v>
      </c>
      <c r="L38" s="20">
        <v>1</v>
      </c>
      <c r="M38" s="20">
        <v>0</v>
      </c>
      <c r="N38" s="21">
        <v>3</v>
      </c>
      <c r="O38" s="22">
        <v>0</v>
      </c>
      <c r="P38" s="21">
        <v>2</v>
      </c>
      <c r="Q38" s="127">
        <v>2</v>
      </c>
      <c r="R38" s="127">
        <v>0</v>
      </c>
      <c r="S38" s="127">
        <v>0</v>
      </c>
      <c r="T38" s="128">
        <v>4</v>
      </c>
      <c r="U38" s="129">
        <v>1</v>
      </c>
      <c r="V38" s="128">
        <v>0</v>
      </c>
      <c r="W38" s="19">
        <v>2</v>
      </c>
      <c r="X38" s="19"/>
      <c r="Y38" s="19">
        <v>3</v>
      </c>
      <c r="Z38" s="28">
        <f>W38+T38+Q38+N38+K38+H38</f>
        <v>16</v>
      </c>
      <c r="AA38" s="28">
        <f>U38+R38+O38+L38+I38</f>
        <v>3</v>
      </c>
      <c r="AB38" s="28">
        <f>Y38+V38+S38+P38+M38+J38</f>
        <v>5</v>
      </c>
      <c r="AC38" s="19">
        <f t="shared" ref="AC38:AE38" si="31">(Z38/Z7)*100</f>
        <v>31.372549019607842</v>
      </c>
      <c r="AD38" s="19">
        <f t="shared" si="31"/>
        <v>11.111111111111111</v>
      </c>
      <c r="AE38" s="19">
        <f t="shared" si="31"/>
        <v>12.5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8">
        <v>9</v>
      </c>
      <c r="I39" s="18">
        <v>5</v>
      </c>
      <c r="J39" s="18">
        <v>5</v>
      </c>
      <c r="K39" s="19">
        <v>11</v>
      </c>
      <c r="L39" s="20">
        <v>6</v>
      </c>
      <c r="M39" s="20">
        <v>6</v>
      </c>
      <c r="N39" s="21">
        <v>8</v>
      </c>
      <c r="O39" s="22">
        <v>5</v>
      </c>
      <c r="P39" s="21">
        <v>8</v>
      </c>
      <c r="Q39" s="127">
        <v>8</v>
      </c>
      <c r="R39" s="127">
        <v>4</v>
      </c>
      <c r="S39" s="127">
        <v>4</v>
      </c>
      <c r="T39" s="130">
        <v>8</v>
      </c>
      <c r="U39" s="129">
        <v>6</v>
      </c>
      <c r="V39" s="128">
        <v>5</v>
      </c>
      <c r="W39" s="19">
        <v>7</v>
      </c>
      <c r="X39" s="19"/>
      <c r="Y39" s="19">
        <v>10</v>
      </c>
      <c r="Z39" s="28">
        <f>W39+T39+Q39+N39+K39+H39</f>
        <v>51</v>
      </c>
      <c r="AA39" s="28">
        <f>U39+R39+O39+L39+I39</f>
        <v>26</v>
      </c>
      <c r="AB39" s="28">
        <f>Y39+V39+S39+P39+M39+J39</f>
        <v>38</v>
      </c>
      <c r="AC39" s="19">
        <f t="shared" ref="AC39:AE39" si="32">(Z39/Z7)*100</f>
        <v>100</v>
      </c>
      <c r="AD39" s="19">
        <f t="shared" si="32"/>
        <v>96.296296296296291</v>
      </c>
      <c r="AE39" s="19">
        <f t="shared" si="32"/>
        <v>95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8">
        <v>9</v>
      </c>
      <c r="I40" s="18">
        <v>5</v>
      </c>
      <c r="J40" s="18">
        <v>6</v>
      </c>
      <c r="K40" s="19">
        <v>10</v>
      </c>
      <c r="L40" s="20">
        <v>6</v>
      </c>
      <c r="M40" s="20">
        <v>5</v>
      </c>
      <c r="N40" s="21">
        <v>8</v>
      </c>
      <c r="O40" s="22">
        <v>6</v>
      </c>
      <c r="P40" s="21">
        <v>8</v>
      </c>
      <c r="Q40" s="127">
        <v>8</v>
      </c>
      <c r="R40" s="127">
        <v>4</v>
      </c>
      <c r="S40" s="127">
        <v>4</v>
      </c>
      <c r="T40" s="130">
        <v>8</v>
      </c>
      <c r="U40" s="129">
        <v>6</v>
      </c>
      <c r="V40" s="128">
        <v>6</v>
      </c>
      <c r="W40" s="19">
        <v>7</v>
      </c>
      <c r="X40" s="19"/>
      <c r="Y40" s="19">
        <v>10</v>
      </c>
      <c r="Z40" s="28">
        <f>W40+T40+Q40+N40+K40+H40</f>
        <v>50</v>
      </c>
      <c r="AA40" s="28">
        <f>U40+R40+O40+L40+I40</f>
        <v>27</v>
      </c>
      <c r="AB40" s="28">
        <f>Y40+V40+S40+P40+M40+J40</f>
        <v>39</v>
      </c>
      <c r="AC40" s="19">
        <f t="shared" ref="AC40:AE40" si="33">(Z40/Z7)*100</f>
        <v>98.039215686274503</v>
      </c>
      <c r="AD40" s="19">
        <f t="shared" si="33"/>
        <v>100</v>
      </c>
      <c r="AE40" s="19">
        <f t="shared" si="33"/>
        <v>97.5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8">
        <v>5</v>
      </c>
      <c r="I41" s="18">
        <v>1</v>
      </c>
      <c r="J41" s="18">
        <v>0</v>
      </c>
      <c r="K41" s="19">
        <v>2</v>
      </c>
      <c r="L41" s="20">
        <v>2</v>
      </c>
      <c r="M41" s="20">
        <v>1</v>
      </c>
      <c r="N41" s="21">
        <v>4</v>
      </c>
      <c r="O41" s="22">
        <v>0</v>
      </c>
      <c r="P41" s="21">
        <v>1</v>
      </c>
      <c r="Q41" s="127">
        <v>0</v>
      </c>
      <c r="R41" s="127">
        <v>2</v>
      </c>
      <c r="S41" s="127">
        <v>0</v>
      </c>
      <c r="T41" s="130">
        <v>4</v>
      </c>
      <c r="U41" s="129">
        <v>2</v>
      </c>
      <c r="V41" s="128">
        <v>0</v>
      </c>
      <c r="W41" s="19">
        <v>3</v>
      </c>
      <c r="X41" s="19"/>
      <c r="Y41" s="19">
        <v>2</v>
      </c>
      <c r="Z41" s="28">
        <f>W41+T41+Q41+N41+K41+H41</f>
        <v>18</v>
      </c>
      <c r="AA41" s="28">
        <f>U41+R41+O41+L41+I41</f>
        <v>7</v>
      </c>
      <c r="AB41" s="28">
        <f>Y41+V41+S41+P41+M41+J41</f>
        <v>4</v>
      </c>
      <c r="AC41" s="19">
        <f t="shared" ref="AC41:AE41" si="34">(Z41/Z7)*100</f>
        <v>35.294117647058826</v>
      </c>
      <c r="AD41" s="19">
        <f t="shared" si="34"/>
        <v>25.925925925925924</v>
      </c>
      <c r="AE41" s="19">
        <f t="shared" si="34"/>
        <v>10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8">
        <v>9</v>
      </c>
      <c r="I42" s="18">
        <v>4</v>
      </c>
      <c r="J42" s="18">
        <v>5</v>
      </c>
      <c r="K42" s="19">
        <v>11</v>
      </c>
      <c r="L42" s="20">
        <v>6</v>
      </c>
      <c r="M42" s="20">
        <v>6</v>
      </c>
      <c r="N42" s="21">
        <v>8</v>
      </c>
      <c r="O42" s="22">
        <v>6</v>
      </c>
      <c r="P42" s="21">
        <v>8</v>
      </c>
      <c r="Q42" s="127">
        <v>8</v>
      </c>
      <c r="R42" s="127">
        <v>4</v>
      </c>
      <c r="S42" s="127">
        <v>4</v>
      </c>
      <c r="T42" s="130">
        <v>8</v>
      </c>
      <c r="U42" s="129">
        <v>6</v>
      </c>
      <c r="V42" s="128">
        <v>5</v>
      </c>
      <c r="W42" s="19">
        <v>7</v>
      </c>
      <c r="X42" s="19"/>
      <c r="Y42" s="19">
        <v>9</v>
      </c>
      <c r="Z42" s="28">
        <f>W42+T42+Q42+N42+K42+H42</f>
        <v>51</v>
      </c>
      <c r="AA42" s="28">
        <f>U42+R42+O42+L42+I42</f>
        <v>26</v>
      </c>
      <c r="AB42" s="28">
        <f>Y42+V42+S42+P42+M42+J42</f>
        <v>37</v>
      </c>
      <c r="AC42" s="19">
        <f t="shared" ref="AC42:AE42" si="35">(Z42/Z7)*100</f>
        <v>100</v>
      </c>
      <c r="AD42" s="19">
        <f t="shared" si="35"/>
        <v>96.296296296296291</v>
      </c>
      <c r="AE42" s="19">
        <f t="shared" si="35"/>
        <v>92.5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8">
        <v>7</v>
      </c>
      <c r="I43" s="18">
        <v>5</v>
      </c>
      <c r="J43" s="18">
        <v>5</v>
      </c>
      <c r="K43" s="19">
        <v>11</v>
      </c>
      <c r="L43" s="20">
        <v>5</v>
      </c>
      <c r="M43" s="20">
        <v>6</v>
      </c>
      <c r="N43" s="21">
        <v>7</v>
      </c>
      <c r="O43" s="22">
        <v>6</v>
      </c>
      <c r="P43" s="21">
        <v>7</v>
      </c>
      <c r="Q43" s="127">
        <v>6</v>
      </c>
      <c r="R43" s="127">
        <v>4</v>
      </c>
      <c r="S43" s="127">
        <v>4</v>
      </c>
      <c r="T43" s="130">
        <v>7</v>
      </c>
      <c r="U43" s="129">
        <v>5</v>
      </c>
      <c r="V43" s="128">
        <v>5</v>
      </c>
      <c r="W43" s="19">
        <v>6</v>
      </c>
      <c r="X43" s="19"/>
      <c r="Y43" s="19">
        <v>8</v>
      </c>
      <c r="Z43" s="28">
        <f>W43+T43+Q43+N43+K43+H43</f>
        <v>44</v>
      </c>
      <c r="AA43" s="28">
        <f>U43+R43+O43+L43+I43</f>
        <v>25</v>
      </c>
      <c r="AB43" s="28">
        <f>Y43+V43+S43+P43+M43+J43</f>
        <v>35</v>
      </c>
      <c r="AC43" s="19">
        <f t="shared" ref="AC43:AE43" si="36">(Z43/Z7)*100</f>
        <v>86.274509803921575</v>
      </c>
      <c r="AD43" s="19">
        <f t="shared" si="36"/>
        <v>92.592592592592595</v>
      </c>
      <c r="AE43" s="19">
        <f t="shared" si="36"/>
        <v>87.5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8">
        <v>9</v>
      </c>
      <c r="I44" s="18">
        <v>4</v>
      </c>
      <c r="J44" s="18">
        <v>4</v>
      </c>
      <c r="K44" s="19">
        <v>11</v>
      </c>
      <c r="L44" s="20">
        <v>6</v>
      </c>
      <c r="M44" s="20">
        <v>6</v>
      </c>
      <c r="N44" s="21">
        <v>8</v>
      </c>
      <c r="O44" s="22">
        <v>6</v>
      </c>
      <c r="P44" s="21">
        <v>8</v>
      </c>
      <c r="Q44" s="127">
        <v>8</v>
      </c>
      <c r="R44" s="127">
        <v>4</v>
      </c>
      <c r="S44" s="127">
        <v>4</v>
      </c>
      <c r="T44" s="130">
        <v>8</v>
      </c>
      <c r="U44" s="129">
        <v>6</v>
      </c>
      <c r="V44" s="128">
        <v>4</v>
      </c>
      <c r="W44" s="19">
        <v>7</v>
      </c>
      <c r="X44" s="19"/>
      <c r="Y44" s="19">
        <v>9</v>
      </c>
      <c r="Z44" s="28">
        <f>W44+T44+Q44+N44+K44+H44</f>
        <v>51</v>
      </c>
      <c r="AA44" s="28">
        <f>U44+R44+O44+L44+I44</f>
        <v>26</v>
      </c>
      <c r="AB44" s="28">
        <f>Y44+V44+S44+P44+M44+J44</f>
        <v>35</v>
      </c>
      <c r="AC44" s="19">
        <f t="shared" ref="AC44:AE44" si="37">(Z44/Z7)*100</f>
        <v>100</v>
      </c>
      <c r="AD44" s="19">
        <f t="shared" si="37"/>
        <v>96.296296296296291</v>
      </c>
      <c r="AE44" s="19">
        <f t="shared" si="37"/>
        <v>87.5</v>
      </c>
    </row>
    <row r="45" spans="1:31" ht="18" customHeight="1">
      <c r="A45" s="36" t="s">
        <v>215</v>
      </c>
      <c r="B45" s="137"/>
      <c r="C45" s="138" t="s">
        <v>76</v>
      </c>
      <c r="D45" s="139"/>
      <c r="E45" s="39"/>
      <c r="F45" s="39"/>
      <c r="G45" s="39"/>
      <c r="H45" s="140">
        <v>9</v>
      </c>
      <c r="I45" s="140">
        <v>4</v>
      </c>
      <c r="J45" s="140">
        <v>6</v>
      </c>
      <c r="K45" s="39">
        <v>11</v>
      </c>
      <c r="L45" s="93">
        <v>5</v>
      </c>
      <c r="M45" s="93">
        <v>6</v>
      </c>
      <c r="N45" s="43">
        <v>8</v>
      </c>
      <c r="O45" s="93">
        <v>7</v>
      </c>
      <c r="P45" s="43">
        <v>8</v>
      </c>
      <c r="Q45" s="47">
        <v>8</v>
      </c>
      <c r="R45" s="47">
        <v>4</v>
      </c>
      <c r="S45" s="47">
        <v>4</v>
      </c>
      <c r="T45" s="43">
        <v>8</v>
      </c>
      <c r="U45" s="93">
        <v>5</v>
      </c>
      <c r="V45" s="140">
        <v>6</v>
      </c>
      <c r="W45" s="43">
        <v>7</v>
      </c>
      <c r="X45" s="43"/>
      <c r="Y45" s="43">
        <v>10</v>
      </c>
      <c r="Z45" s="46">
        <v>51</v>
      </c>
      <c r="AA45" s="47">
        <v>25</v>
      </c>
      <c r="AB45" s="47">
        <v>40</v>
      </c>
      <c r="AC45" s="43"/>
      <c r="AD45" s="43"/>
      <c r="AE45" s="141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35">
        <v>7</v>
      </c>
      <c r="I46" s="35">
        <v>3</v>
      </c>
      <c r="J46" s="35">
        <v>3</v>
      </c>
      <c r="K46" s="48">
        <v>7</v>
      </c>
      <c r="L46" s="48">
        <v>3</v>
      </c>
      <c r="M46" s="48">
        <v>3</v>
      </c>
      <c r="N46" s="32">
        <v>6</v>
      </c>
      <c r="O46" s="32">
        <v>4</v>
      </c>
      <c r="P46" s="32">
        <v>5</v>
      </c>
      <c r="Q46" s="131">
        <v>4</v>
      </c>
      <c r="R46" s="131">
        <v>2</v>
      </c>
      <c r="S46" s="131">
        <v>2</v>
      </c>
      <c r="T46" s="134">
        <v>6</v>
      </c>
      <c r="U46" s="142">
        <v>3</v>
      </c>
      <c r="V46" s="133">
        <v>3</v>
      </c>
      <c r="W46" s="94">
        <v>5</v>
      </c>
      <c r="X46" s="94"/>
      <c r="Y46" s="94">
        <v>6</v>
      </c>
      <c r="Z46" s="28">
        <f>W46+T46+Q46+N46+K46+H46</f>
        <v>35</v>
      </c>
      <c r="AA46" s="51">
        <f>U46+R46+O46+L46+I46</f>
        <v>15</v>
      </c>
      <c r="AB46" s="51">
        <f>Y46+V46+S46+P46+M46+J46</f>
        <v>22</v>
      </c>
      <c r="AC46" s="94">
        <f t="shared" ref="AC46:AE46" si="38">(Z46/Z7)*100</f>
        <v>68.627450980392155</v>
      </c>
      <c r="AD46" s="94">
        <f t="shared" si="38"/>
        <v>55.555555555555557</v>
      </c>
      <c r="AE46" s="19">
        <f t="shared" si="38"/>
        <v>55.000000000000007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35">
        <v>3</v>
      </c>
      <c r="I47" s="35">
        <v>1</v>
      </c>
      <c r="J47" s="35">
        <v>1</v>
      </c>
      <c r="K47" s="4">
        <v>3</v>
      </c>
      <c r="L47" s="9">
        <v>1</v>
      </c>
      <c r="M47" s="9">
        <v>0</v>
      </c>
      <c r="N47" s="32">
        <v>4</v>
      </c>
      <c r="O47" s="33">
        <v>2</v>
      </c>
      <c r="P47" s="32">
        <v>1</v>
      </c>
      <c r="Q47" s="131">
        <v>0</v>
      </c>
      <c r="R47" s="132">
        <v>2</v>
      </c>
      <c r="S47" s="132">
        <v>0</v>
      </c>
      <c r="T47" s="134">
        <v>4</v>
      </c>
      <c r="U47" s="136">
        <v>1</v>
      </c>
      <c r="V47" s="133">
        <v>1</v>
      </c>
      <c r="W47" s="4">
        <v>3</v>
      </c>
      <c r="X47" s="4"/>
      <c r="Y47" s="4">
        <v>3</v>
      </c>
      <c r="Z47" s="28">
        <f>W47+T47+Q47+N47+K47+H47</f>
        <v>17</v>
      </c>
      <c r="AA47" s="51">
        <f>U47+R47+O47+L47+I47</f>
        <v>7</v>
      </c>
      <c r="AB47" s="51">
        <f>Y47+V47+S47+P47+M47+J47</f>
        <v>6</v>
      </c>
      <c r="AC47" s="94">
        <f t="shared" ref="AC47:AE47" si="39">(Z47/Z7)*100</f>
        <v>33.333333333333329</v>
      </c>
      <c r="AD47" s="94">
        <f t="shared" si="39"/>
        <v>25.925925925925924</v>
      </c>
      <c r="AE47" s="19">
        <f t="shared" si="39"/>
        <v>15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8">
        <v>3</v>
      </c>
      <c r="I48" s="18">
        <v>1</v>
      </c>
      <c r="J48" s="18">
        <v>1</v>
      </c>
      <c r="K48" s="19">
        <v>2</v>
      </c>
      <c r="L48" s="20">
        <v>1</v>
      </c>
      <c r="M48" s="20">
        <v>0</v>
      </c>
      <c r="N48" s="21">
        <v>3</v>
      </c>
      <c r="O48" s="22">
        <v>1</v>
      </c>
      <c r="P48" s="21">
        <v>1</v>
      </c>
      <c r="Q48" s="127">
        <v>0</v>
      </c>
      <c r="R48" s="127">
        <v>2</v>
      </c>
      <c r="S48" s="127">
        <v>0</v>
      </c>
      <c r="T48" s="130">
        <v>3</v>
      </c>
      <c r="U48" s="129">
        <v>1</v>
      </c>
      <c r="V48" s="128">
        <v>1</v>
      </c>
      <c r="W48" s="19">
        <v>2</v>
      </c>
      <c r="X48" s="19"/>
      <c r="Y48" s="19">
        <v>2</v>
      </c>
      <c r="Z48" s="28">
        <f>W48+T48+Q48+N48+K48+H48</f>
        <v>13</v>
      </c>
      <c r="AA48" s="51">
        <f>U48+R48+O48+L48+I48</f>
        <v>6</v>
      </c>
      <c r="AB48" s="51">
        <f>Y48+V48+S48+P48+M48+J48</f>
        <v>5</v>
      </c>
      <c r="AC48" s="94">
        <f t="shared" ref="AC48:AE48" si="40">(Z48/Z7)*100</f>
        <v>25.490196078431371</v>
      </c>
      <c r="AD48" s="94">
        <f t="shared" si="40"/>
        <v>22.222222222222221</v>
      </c>
      <c r="AE48" s="19">
        <f t="shared" si="40"/>
        <v>12.5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8">
        <v>9</v>
      </c>
      <c r="I49" s="18">
        <v>4</v>
      </c>
      <c r="J49" s="18">
        <v>5</v>
      </c>
      <c r="K49" s="19">
        <v>11</v>
      </c>
      <c r="L49" s="20">
        <v>5</v>
      </c>
      <c r="M49" s="20">
        <v>6</v>
      </c>
      <c r="N49" s="21">
        <v>8</v>
      </c>
      <c r="O49" s="22">
        <v>5</v>
      </c>
      <c r="P49" s="21">
        <v>8</v>
      </c>
      <c r="Q49" s="127">
        <v>8</v>
      </c>
      <c r="R49" s="127">
        <v>4</v>
      </c>
      <c r="S49" s="127">
        <v>4</v>
      </c>
      <c r="T49" s="130">
        <v>8</v>
      </c>
      <c r="U49" s="129">
        <v>5</v>
      </c>
      <c r="V49" s="128">
        <v>5</v>
      </c>
      <c r="W49" s="19">
        <v>7</v>
      </c>
      <c r="X49" s="19"/>
      <c r="Y49" s="19">
        <v>9</v>
      </c>
      <c r="Z49" s="28">
        <f>W49+T49+Q49+N49+K49+H49</f>
        <v>51</v>
      </c>
      <c r="AA49" s="51">
        <f>U49+R49+O49+L49+I49</f>
        <v>23</v>
      </c>
      <c r="AB49" s="51">
        <f>Y49+V49+S49+P49+M49+J49</f>
        <v>37</v>
      </c>
      <c r="AC49" s="94">
        <f t="shared" ref="AC49:AE49" si="41">(Z49/Z7)*100</f>
        <v>100</v>
      </c>
      <c r="AD49" s="94">
        <f t="shared" si="41"/>
        <v>85.18518518518519</v>
      </c>
      <c r="AE49" s="19">
        <f t="shared" si="41"/>
        <v>92.5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8">
        <v>3</v>
      </c>
      <c r="I50" s="18">
        <v>1</v>
      </c>
      <c r="J50" s="18">
        <v>1</v>
      </c>
      <c r="K50" s="19">
        <v>2</v>
      </c>
      <c r="L50" s="20">
        <v>1</v>
      </c>
      <c r="M50" s="20">
        <v>0</v>
      </c>
      <c r="N50" s="21">
        <v>3</v>
      </c>
      <c r="O50" s="22">
        <v>2</v>
      </c>
      <c r="P50" s="21">
        <v>1</v>
      </c>
      <c r="Q50" s="127">
        <v>0</v>
      </c>
      <c r="R50" s="127">
        <v>2</v>
      </c>
      <c r="S50" s="127">
        <v>0</v>
      </c>
      <c r="T50" s="130">
        <v>3</v>
      </c>
      <c r="U50" s="129">
        <v>1</v>
      </c>
      <c r="V50" s="128">
        <v>1</v>
      </c>
      <c r="W50" s="19">
        <v>2</v>
      </c>
      <c r="X50" s="19"/>
      <c r="Y50" s="19">
        <v>2</v>
      </c>
      <c r="Z50" s="28">
        <f>W50+T50+Q50+N50+K50+H50</f>
        <v>13</v>
      </c>
      <c r="AA50" s="51">
        <f>U50+R50+O50+L50+I50</f>
        <v>7</v>
      </c>
      <c r="AB50" s="51">
        <f>Y50+V50+S50+P50+M50+J50</f>
        <v>5</v>
      </c>
      <c r="AC50" s="94">
        <f t="shared" ref="AC50:AE50" si="42">(Z50/Z7)*100</f>
        <v>25.490196078431371</v>
      </c>
      <c r="AD50" s="94">
        <f t="shared" si="42"/>
        <v>25.925925925925924</v>
      </c>
      <c r="AE50" s="19">
        <f t="shared" si="42"/>
        <v>12.5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8">
        <v>8</v>
      </c>
      <c r="I51" s="18">
        <v>3</v>
      </c>
      <c r="J51" s="18">
        <v>4</v>
      </c>
      <c r="K51" s="19">
        <v>9</v>
      </c>
      <c r="L51" s="20">
        <v>4</v>
      </c>
      <c r="M51" s="20">
        <v>5</v>
      </c>
      <c r="N51" s="21">
        <v>7</v>
      </c>
      <c r="O51" s="22">
        <v>4</v>
      </c>
      <c r="P51" s="21">
        <v>6</v>
      </c>
      <c r="Q51" s="127">
        <v>6</v>
      </c>
      <c r="R51" s="127">
        <v>4</v>
      </c>
      <c r="S51" s="127">
        <v>3</v>
      </c>
      <c r="T51" s="130">
        <v>7</v>
      </c>
      <c r="U51" s="129">
        <v>4</v>
      </c>
      <c r="V51" s="128">
        <v>4</v>
      </c>
      <c r="W51" s="19">
        <v>6</v>
      </c>
      <c r="X51" s="19"/>
      <c r="Y51" s="19">
        <v>7</v>
      </c>
      <c r="Z51" s="28">
        <f>W51+T51+Q51+N51+K51+H51</f>
        <v>43</v>
      </c>
      <c r="AA51" s="51">
        <f>U51+R51+O51+L51+I51</f>
        <v>19</v>
      </c>
      <c r="AB51" s="51">
        <f>Y51+V51+S51+P51+M51+J51</f>
        <v>29</v>
      </c>
      <c r="AC51" s="94">
        <f t="shared" ref="AC51:AE51" si="43">(Z51/Z7)*100</f>
        <v>84.313725490196077</v>
      </c>
      <c r="AD51" s="94">
        <f t="shared" si="43"/>
        <v>70.370370370370367</v>
      </c>
      <c r="AE51" s="19">
        <f t="shared" si="43"/>
        <v>72.5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8">
        <v>9</v>
      </c>
      <c r="I52" s="18">
        <v>4</v>
      </c>
      <c r="J52" s="18">
        <v>4</v>
      </c>
      <c r="K52" s="19">
        <v>11</v>
      </c>
      <c r="L52" s="20">
        <v>5</v>
      </c>
      <c r="M52" s="20">
        <v>6</v>
      </c>
      <c r="N52" s="21">
        <v>8</v>
      </c>
      <c r="O52" s="22">
        <v>6</v>
      </c>
      <c r="P52" s="21">
        <v>8</v>
      </c>
      <c r="Q52" s="127">
        <v>8</v>
      </c>
      <c r="R52" s="127">
        <v>4</v>
      </c>
      <c r="S52" s="127">
        <v>4</v>
      </c>
      <c r="T52" s="130">
        <v>8</v>
      </c>
      <c r="U52" s="129">
        <v>5</v>
      </c>
      <c r="V52" s="128">
        <v>4</v>
      </c>
      <c r="W52" s="19">
        <v>7</v>
      </c>
      <c r="X52" s="19"/>
      <c r="Y52" s="19">
        <v>9</v>
      </c>
      <c r="Z52" s="28">
        <f>W52+T52+Q52+N52+K52+H52</f>
        <v>51</v>
      </c>
      <c r="AA52" s="51">
        <f>U52+R52+O52+L52+I52</f>
        <v>24</v>
      </c>
      <c r="AB52" s="51">
        <f>Y52+V52+S52+P52+M52+J52</f>
        <v>35</v>
      </c>
      <c r="AC52" s="94">
        <f t="shared" ref="AC52:AE52" si="44">(Z52/Z7)*100</f>
        <v>100</v>
      </c>
      <c r="AD52" s="94">
        <f t="shared" si="44"/>
        <v>88.888888888888886</v>
      </c>
      <c r="AE52" s="19">
        <f t="shared" si="44"/>
        <v>87.5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8">
        <v>9</v>
      </c>
      <c r="I53" s="18">
        <v>4</v>
      </c>
      <c r="J53" s="18">
        <v>4</v>
      </c>
      <c r="K53" s="19">
        <v>11</v>
      </c>
      <c r="L53" s="20">
        <v>5</v>
      </c>
      <c r="M53" s="20">
        <v>6</v>
      </c>
      <c r="N53" s="21">
        <v>8</v>
      </c>
      <c r="O53" s="22">
        <v>6</v>
      </c>
      <c r="P53" s="21">
        <v>8</v>
      </c>
      <c r="Q53" s="127">
        <v>8</v>
      </c>
      <c r="R53" s="127">
        <v>4</v>
      </c>
      <c r="S53" s="127">
        <v>4</v>
      </c>
      <c r="T53" s="130">
        <v>8</v>
      </c>
      <c r="U53" s="129">
        <v>5</v>
      </c>
      <c r="V53" s="128">
        <v>4</v>
      </c>
      <c r="W53" s="19">
        <v>7</v>
      </c>
      <c r="X53" s="19"/>
      <c r="Y53" s="19">
        <v>9</v>
      </c>
      <c r="Z53" s="28">
        <f>W53+T53+Q53+N53+K53+H53</f>
        <v>51</v>
      </c>
      <c r="AA53" s="51">
        <f>U53+R53+O53+L53+I53</f>
        <v>24</v>
      </c>
      <c r="AB53" s="51">
        <f>Y53+V53+S53+P53+M53+J53</f>
        <v>35</v>
      </c>
      <c r="AC53" s="94">
        <f t="shared" ref="AC53:AE53" si="45">(Z53/Z7)*100</f>
        <v>100</v>
      </c>
      <c r="AD53" s="94">
        <f t="shared" si="45"/>
        <v>88.888888888888886</v>
      </c>
      <c r="AE53" s="19">
        <f t="shared" si="45"/>
        <v>87.5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8">
        <v>5</v>
      </c>
      <c r="I54" s="18">
        <v>3</v>
      </c>
      <c r="J54" s="18">
        <v>4</v>
      </c>
      <c r="K54" s="19">
        <v>8</v>
      </c>
      <c r="L54" s="20">
        <v>3</v>
      </c>
      <c r="M54" s="20">
        <v>4</v>
      </c>
      <c r="N54" s="21">
        <v>5</v>
      </c>
      <c r="O54" s="22">
        <v>4</v>
      </c>
      <c r="P54" s="21">
        <v>5</v>
      </c>
      <c r="Q54" s="127">
        <v>4</v>
      </c>
      <c r="R54" s="127">
        <v>4</v>
      </c>
      <c r="S54" s="127">
        <v>3</v>
      </c>
      <c r="T54" s="130">
        <v>5</v>
      </c>
      <c r="U54" s="129">
        <v>3</v>
      </c>
      <c r="V54" s="128">
        <v>4</v>
      </c>
      <c r="W54" s="19">
        <v>5</v>
      </c>
      <c r="X54" s="19"/>
      <c r="Y54" s="19">
        <v>5</v>
      </c>
      <c r="Z54" s="28">
        <f>W54+T54+Q54+N54+K54+H54</f>
        <v>32</v>
      </c>
      <c r="AA54" s="51">
        <f>U54+R54+O54+L54+I54</f>
        <v>17</v>
      </c>
      <c r="AB54" s="51">
        <f>Y54+V54+S54+P54+M54+J54</f>
        <v>25</v>
      </c>
      <c r="AC54" s="94">
        <f t="shared" ref="AC54:AE54" si="46">(Z54/Z7)*100</f>
        <v>62.745098039215684</v>
      </c>
      <c r="AD54" s="94">
        <f t="shared" si="46"/>
        <v>62.962962962962962</v>
      </c>
      <c r="AE54" s="19">
        <f t="shared" si="46"/>
        <v>62.5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8">
        <v>8</v>
      </c>
      <c r="I55" s="18">
        <v>4</v>
      </c>
      <c r="J55" s="18">
        <v>6</v>
      </c>
      <c r="K55" s="19">
        <v>9</v>
      </c>
      <c r="L55" s="20">
        <v>4</v>
      </c>
      <c r="M55" s="20">
        <v>5</v>
      </c>
      <c r="N55" s="21">
        <v>8</v>
      </c>
      <c r="O55" s="22">
        <v>5</v>
      </c>
      <c r="P55" s="21">
        <v>7</v>
      </c>
      <c r="Q55" s="127">
        <v>8</v>
      </c>
      <c r="R55" s="127">
        <v>4</v>
      </c>
      <c r="S55" s="127">
        <v>4</v>
      </c>
      <c r="T55" s="130">
        <v>8</v>
      </c>
      <c r="U55" s="129">
        <v>4</v>
      </c>
      <c r="V55" s="128">
        <v>6</v>
      </c>
      <c r="W55" s="19">
        <v>6</v>
      </c>
      <c r="X55" s="19"/>
      <c r="Y55" s="19">
        <v>9</v>
      </c>
      <c r="Z55" s="28">
        <f>W55+T55+Q55+N55+K55+H55</f>
        <v>47</v>
      </c>
      <c r="AA55" s="51">
        <f>U55+R55+O55+L55+I55</f>
        <v>21</v>
      </c>
      <c r="AB55" s="51">
        <f>Y55+V55+S55+P55+M55+J55</f>
        <v>37</v>
      </c>
      <c r="AC55" s="94">
        <f t="shared" ref="AC55:AE55" si="47">(Z55/Z7)*100</f>
        <v>92.156862745098039</v>
      </c>
      <c r="AD55" s="94">
        <f t="shared" si="47"/>
        <v>77.777777777777786</v>
      </c>
      <c r="AE55" s="19">
        <f t="shared" si="47"/>
        <v>92.5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8">
        <v>9</v>
      </c>
      <c r="I56" s="18">
        <v>4</v>
      </c>
      <c r="J56" s="18">
        <v>6</v>
      </c>
      <c r="K56" s="19">
        <v>11</v>
      </c>
      <c r="L56" s="20">
        <v>5</v>
      </c>
      <c r="M56" s="20">
        <v>6</v>
      </c>
      <c r="N56" s="21">
        <v>8</v>
      </c>
      <c r="O56" s="22">
        <v>6</v>
      </c>
      <c r="P56" s="21">
        <v>8</v>
      </c>
      <c r="Q56" s="127">
        <v>8</v>
      </c>
      <c r="R56" s="127">
        <v>4</v>
      </c>
      <c r="S56" s="127">
        <v>4</v>
      </c>
      <c r="T56" s="130">
        <v>8</v>
      </c>
      <c r="U56" s="129">
        <v>5</v>
      </c>
      <c r="V56" s="128">
        <v>6</v>
      </c>
      <c r="W56" s="19">
        <v>7</v>
      </c>
      <c r="X56" s="19"/>
      <c r="Y56" s="19">
        <v>10</v>
      </c>
      <c r="Z56" s="28">
        <f>W56+T56+Q56+N56+K56+H56</f>
        <v>51</v>
      </c>
      <c r="AA56" s="51">
        <f>U56+R56+O56+L56+I56</f>
        <v>24</v>
      </c>
      <c r="AB56" s="51">
        <f>Y56+V56+S56+P56+M56+J56</f>
        <v>40</v>
      </c>
      <c r="AC56" s="94">
        <f t="shared" ref="AC56:AE56" si="48">(Z56/Z7)*100</f>
        <v>100</v>
      </c>
      <c r="AD56" s="94">
        <f t="shared" si="48"/>
        <v>88.888888888888886</v>
      </c>
      <c r="AE56" s="19">
        <f t="shared" si="48"/>
        <v>100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8">
        <v>8</v>
      </c>
      <c r="I57" s="18">
        <v>3</v>
      </c>
      <c r="J57" s="18">
        <v>4</v>
      </c>
      <c r="K57" s="19">
        <v>9</v>
      </c>
      <c r="L57" s="20">
        <v>4</v>
      </c>
      <c r="M57" s="20">
        <v>5</v>
      </c>
      <c r="N57" s="21">
        <v>7</v>
      </c>
      <c r="O57" s="22">
        <v>6</v>
      </c>
      <c r="P57" s="21">
        <v>6</v>
      </c>
      <c r="Q57" s="127">
        <v>6</v>
      </c>
      <c r="R57" s="127">
        <v>4</v>
      </c>
      <c r="S57" s="127">
        <v>3</v>
      </c>
      <c r="T57" s="130">
        <v>7</v>
      </c>
      <c r="U57" s="129">
        <v>4</v>
      </c>
      <c r="V57" s="128">
        <v>4</v>
      </c>
      <c r="W57" s="19">
        <v>6</v>
      </c>
      <c r="X57" s="19"/>
      <c r="Y57" s="19">
        <v>7</v>
      </c>
      <c r="Z57" s="28">
        <f>W57+T57+Q57+N57+K57+H57</f>
        <v>43</v>
      </c>
      <c r="AA57" s="51">
        <f>U57+R57+O57+L57+I57</f>
        <v>21</v>
      </c>
      <c r="AB57" s="51">
        <f>Y57+V57+S57+P57+M57+J57</f>
        <v>29</v>
      </c>
      <c r="AC57" s="94">
        <f t="shared" ref="AC57:AE57" si="49">(Z57/Z7)*100</f>
        <v>84.313725490196077</v>
      </c>
      <c r="AD57" s="94">
        <f t="shared" si="49"/>
        <v>77.777777777777786</v>
      </c>
      <c r="AE57" s="19">
        <f t="shared" si="49"/>
        <v>72.5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8">
        <v>9</v>
      </c>
      <c r="I58" s="18">
        <v>4</v>
      </c>
      <c r="J58" s="18">
        <v>6</v>
      </c>
      <c r="K58" s="19">
        <v>10</v>
      </c>
      <c r="L58" s="20">
        <v>5</v>
      </c>
      <c r="M58" s="20">
        <v>6</v>
      </c>
      <c r="N58" s="21">
        <v>8</v>
      </c>
      <c r="O58" s="22">
        <v>6</v>
      </c>
      <c r="P58" s="21">
        <v>8</v>
      </c>
      <c r="Q58" s="127">
        <v>8</v>
      </c>
      <c r="R58" s="127">
        <v>4</v>
      </c>
      <c r="S58" s="127">
        <v>4</v>
      </c>
      <c r="T58" s="130">
        <v>8</v>
      </c>
      <c r="U58" s="129">
        <v>5</v>
      </c>
      <c r="V58" s="128">
        <v>6</v>
      </c>
      <c r="W58" s="19">
        <v>7</v>
      </c>
      <c r="X58" s="19"/>
      <c r="Y58" s="19">
        <v>10</v>
      </c>
      <c r="Z58" s="28">
        <f>W58+T58+Q58+N58+K58+H58</f>
        <v>50</v>
      </c>
      <c r="AA58" s="51">
        <f>U58+R58+O58+L58+I58</f>
        <v>24</v>
      </c>
      <c r="AB58" s="51">
        <f>Y58+V58+S58+P58+M58+J58</f>
        <v>40</v>
      </c>
      <c r="AC58" s="94">
        <f t="shared" ref="AC58:AE58" si="50">(Z58/Z7)*100</f>
        <v>98.039215686274503</v>
      </c>
      <c r="AD58" s="94">
        <f t="shared" si="50"/>
        <v>88.888888888888886</v>
      </c>
      <c r="AE58" s="19">
        <f t="shared" si="50"/>
        <v>100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8">
        <v>7</v>
      </c>
      <c r="I59" s="18">
        <v>3</v>
      </c>
      <c r="J59" s="18">
        <v>4</v>
      </c>
      <c r="K59" s="19">
        <v>9</v>
      </c>
      <c r="L59" s="20">
        <v>5</v>
      </c>
      <c r="M59" s="20">
        <v>4</v>
      </c>
      <c r="N59" s="21">
        <v>7</v>
      </c>
      <c r="O59" s="22">
        <v>4</v>
      </c>
      <c r="P59" s="21">
        <v>7</v>
      </c>
      <c r="Q59" s="127">
        <v>8</v>
      </c>
      <c r="R59" s="127">
        <v>2</v>
      </c>
      <c r="S59" s="127">
        <v>3</v>
      </c>
      <c r="T59" s="130">
        <v>7</v>
      </c>
      <c r="U59" s="129">
        <v>5</v>
      </c>
      <c r="V59" s="128">
        <v>4</v>
      </c>
      <c r="W59" s="19">
        <v>6</v>
      </c>
      <c r="X59" s="19"/>
      <c r="Y59" s="19">
        <v>9</v>
      </c>
      <c r="Z59" s="28">
        <f>W59+T59+Q59+N59+K59+H59</f>
        <v>44</v>
      </c>
      <c r="AA59" s="51">
        <f>U59+R59+O59+L59+I59</f>
        <v>19</v>
      </c>
      <c r="AB59" s="51">
        <f>Y59+V59+P59+M59</f>
        <v>24</v>
      </c>
      <c r="AC59" s="94">
        <f t="shared" ref="AC59:AE59" si="51">(Z59/Z7)*100</f>
        <v>86.274509803921575</v>
      </c>
      <c r="AD59" s="94">
        <f t="shared" si="51"/>
        <v>70.370370370370367</v>
      </c>
      <c r="AE59" s="19">
        <f t="shared" si="51"/>
        <v>60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8">
        <v>6</v>
      </c>
      <c r="I60" s="18">
        <v>4</v>
      </c>
      <c r="J60" s="18">
        <v>6</v>
      </c>
      <c r="K60" s="19">
        <v>10</v>
      </c>
      <c r="L60" s="20">
        <v>4</v>
      </c>
      <c r="M60" s="20">
        <v>5</v>
      </c>
      <c r="N60" s="21">
        <v>6</v>
      </c>
      <c r="O60" s="22">
        <v>5</v>
      </c>
      <c r="P60" s="21">
        <v>7</v>
      </c>
      <c r="Q60" s="127">
        <v>6</v>
      </c>
      <c r="R60" s="127">
        <v>4</v>
      </c>
      <c r="S60" s="127">
        <v>4</v>
      </c>
      <c r="T60" s="130">
        <v>6</v>
      </c>
      <c r="U60" s="129">
        <v>4</v>
      </c>
      <c r="V60" s="128">
        <v>6</v>
      </c>
      <c r="W60" s="19">
        <v>5</v>
      </c>
      <c r="X60" s="19"/>
      <c r="Y60" s="19">
        <v>7</v>
      </c>
      <c r="Z60" s="28">
        <f>W60+T60+Q60+N60+K60+H60</f>
        <v>39</v>
      </c>
      <c r="AA60" s="51">
        <f>U60+R60+O60+L60+I60</f>
        <v>21</v>
      </c>
      <c r="AB60" s="51">
        <f>Y60+V60+S60+P60+M60+J60</f>
        <v>35</v>
      </c>
      <c r="AC60" s="94">
        <f t="shared" ref="AC60:AE60" si="52">(Z60/Z7)*100</f>
        <v>76.470588235294116</v>
      </c>
      <c r="AD60" s="94">
        <f t="shared" si="52"/>
        <v>77.777777777777786</v>
      </c>
      <c r="AE60" s="19">
        <f t="shared" si="52"/>
        <v>87.5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8">
        <v>4</v>
      </c>
      <c r="I61" s="18">
        <v>3</v>
      </c>
      <c r="J61" s="18">
        <v>4</v>
      </c>
      <c r="K61" s="19">
        <v>10</v>
      </c>
      <c r="L61" s="20">
        <v>4</v>
      </c>
      <c r="M61" s="20">
        <v>4</v>
      </c>
      <c r="N61" s="21">
        <v>6</v>
      </c>
      <c r="O61" s="22">
        <v>5</v>
      </c>
      <c r="P61" s="21">
        <v>6</v>
      </c>
      <c r="Q61" s="127">
        <v>6</v>
      </c>
      <c r="R61" s="127">
        <v>4</v>
      </c>
      <c r="S61" s="127">
        <v>3</v>
      </c>
      <c r="T61" s="130">
        <v>6</v>
      </c>
      <c r="U61" s="129">
        <v>4</v>
      </c>
      <c r="V61" s="128">
        <v>4</v>
      </c>
      <c r="W61" s="19">
        <v>6</v>
      </c>
      <c r="X61" s="19"/>
      <c r="Y61" s="19">
        <v>8</v>
      </c>
      <c r="Z61" s="28">
        <f>W61+T61+Q61+N61+K61+H61</f>
        <v>38</v>
      </c>
      <c r="AA61" s="51">
        <f>U61+R61+O61+L61+I61</f>
        <v>20</v>
      </c>
      <c r="AB61" s="51">
        <f>Y61+V61+S61+P61+M61+J61</f>
        <v>29</v>
      </c>
      <c r="AC61" s="94">
        <f t="shared" ref="AC61:AE61" si="53">(Z61/Z7)*100</f>
        <v>74.509803921568633</v>
      </c>
      <c r="AD61" s="94">
        <f t="shared" si="53"/>
        <v>74.074074074074076</v>
      </c>
      <c r="AE61" s="19">
        <f t="shared" si="53"/>
        <v>72.5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8">
        <v>3</v>
      </c>
      <c r="I62" s="18">
        <v>2</v>
      </c>
      <c r="J62" s="18">
        <v>3</v>
      </c>
      <c r="K62" s="19">
        <v>3</v>
      </c>
      <c r="L62" s="20">
        <v>1</v>
      </c>
      <c r="M62" s="20">
        <v>0</v>
      </c>
      <c r="N62" s="21">
        <v>3</v>
      </c>
      <c r="O62" s="22">
        <v>1</v>
      </c>
      <c r="P62" s="21">
        <v>2</v>
      </c>
      <c r="Q62" s="127">
        <v>0</v>
      </c>
      <c r="R62" s="127">
        <v>2</v>
      </c>
      <c r="S62" s="127">
        <v>1</v>
      </c>
      <c r="T62" s="130">
        <v>3</v>
      </c>
      <c r="U62" s="129">
        <v>1</v>
      </c>
      <c r="V62" s="128">
        <v>3</v>
      </c>
      <c r="W62" s="19">
        <v>2</v>
      </c>
      <c r="X62" s="19"/>
      <c r="Y62" s="19">
        <v>2</v>
      </c>
      <c r="Z62" s="28">
        <f>W62+T62+Q62+N62+K62+H62</f>
        <v>14</v>
      </c>
      <c r="AA62" s="51">
        <f>U62+R62+O62+L62+I62</f>
        <v>7</v>
      </c>
      <c r="AB62" s="51">
        <f>Y62+V62+S62+P62+M62+J62</f>
        <v>11</v>
      </c>
      <c r="AC62" s="94">
        <f t="shared" ref="AC62:AE62" si="54">(Z62/Z7)*100</f>
        <v>27.450980392156865</v>
      </c>
      <c r="AD62" s="94">
        <f t="shared" si="54"/>
        <v>25.925925925925924</v>
      </c>
      <c r="AE62" s="19">
        <f t="shared" si="54"/>
        <v>27.500000000000004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8">
        <v>3</v>
      </c>
      <c r="I63" s="18">
        <v>1</v>
      </c>
      <c r="J63" s="18">
        <v>2</v>
      </c>
      <c r="K63" s="19">
        <v>3</v>
      </c>
      <c r="L63" s="20">
        <v>1</v>
      </c>
      <c r="M63" s="20">
        <v>1</v>
      </c>
      <c r="N63" s="21">
        <v>4</v>
      </c>
      <c r="O63" s="22">
        <v>3</v>
      </c>
      <c r="P63" s="21">
        <v>1</v>
      </c>
      <c r="Q63" s="127">
        <v>0</v>
      </c>
      <c r="R63" s="127">
        <v>2</v>
      </c>
      <c r="S63" s="127">
        <v>0</v>
      </c>
      <c r="T63" s="130">
        <v>4</v>
      </c>
      <c r="U63" s="129">
        <v>1</v>
      </c>
      <c r="V63" s="128">
        <v>2</v>
      </c>
      <c r="W63" s="19">
        <v>3</v>
      </c>
      <c r="X63" s="19"/>
      <c r="Y63" s="19">
        <v>3</v>
      </c>
      <c r="Z63" s="28">
        <f>W63+T63+Q63+N63+K63+H63</f>
        <v>17</v>
      </c>
      <c r="AA63" s="51">
        <f>U63+R63+O63+L63+I63</f>
        <v>8</v>
      </c>
      <c r="AB63" s="51">
        <f>Y63+V63+S63+P63+M63+J63</f>
        <v>9</v>
      </c>
      <c r="AC63" s="94">
        <f t="shared" ref="AC63:AE63" si="55">(Z63/Z7)*100</f>
        <v>33.333333333333329</v>
      </c>
      <c r="AD63" s="94">
        <f t="shared" si="55"/>
        <v>29.629629629629626</v>
      </c>
      <c r="AE63" s="19">
        <f t="shared" si="55"/>
        <v>22.5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8">
        <v>5</v>
      </c>
      <c r="I64" s="18">
        <v>4</v>
      </c>
      <c r="J64" s="18">
        <v>5</v>
      </c>
      <c r="K64" s="19">
        <v>11</v>
      </c>
      <c r="L64" s="20">
        <v>4</v>
      </c>
      <c r="M64" s="20">
        <v>6</v>
      </c>
      <c r="N64" s="21">
        <v>7</v>
      </c>
      <c r="O64" s="22">
        <v>5</v>
      </c>
      <c r="P64" s="21">
        <v>6</v>
      </c>
      <c r="Q64" s="127">
        <v>8</v>
      </c>
      <c r="R64" s="127">
        <v>4</v>
      </c>
      <c r="S64" s="127">
        <v>4</v>
      </c>
      <c r="T64" s="130">
        <v>7</v>
      </c>
      <c r="U64" s="129">
        <v>4</v>
      </c>
      <c r="V64" s="128">
        <v>5</v>
      </c>
      <c r="W64" s="19">
        <v>6</v>
      </c>
      <c r="X64" s="19"/>
      <c r="Y64" s="19">
        <v>8</v>
      </c>
      <c r="Z64" s="28">
        <f>W64+T64+Q64+N64+K64+H64</f>
        <v>44</v>
      </c>
      <c r="AA64" s="51">
        <f>U64+R64+O64+L64+I64</f>
        <v>21</v>
      </c>
      <c r="AB64" s="51">
        <f>Y64+V64+S64+P64+M64+J64</f>
        <v>34</v>
      </c>
      <c r="AC64" s="94">
        <f t="shared" ref="AC64:AE64" si="56">(Z64/Z7)*100</f>
        <v>86.274509803921575</v>
      </c>
      <c r="AD64" s="94">
        <f t="shared" si="56"/>
        <v>77.777777777777786</v>
      </c>
      <c r="AE64" s="19">
        <f t="shared" si="56"/>
        <v>85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8">
        <v>8</v>
      </c>
      <c r="I65" s="18">
        <v>3</v>
      </c>
      <c r="J65" s="18">
        <v>3</v>
      </c>
      <c r="K65" s="19">
        <v>8</v>
      </c>
      <c r="L65" s="20">
        <v>4</v>
      </c>
      <c r="M65" s="20">
        <v>5</v>
      </c>
      <c r="N65" s="21">
        <v>7</v>
      </c>
      <c r="O65" s="22">
        <v>3</v>
      </c>
      <c r="P65" s="21">
        <v>6</v>
      </c>
      <c r="Q65" s="127">
        <v>6</v>
      </c>
      <c r="R65" s="127">
        <v>2</v>
      </c>
      <c r="S65" s="127">
        <v>3</v>
      </c>
      <c r="T65" s="130">
        <v>7</v>
      </c>
      <c r="U65" s="129">
        <v>4</v>
      </c>
      <c r="V65" s="128">
        <v>3</v>
      </c>
      <c r="W65" s="19">
        <v>6</v>
      </c>
      <c r="X65" s="19"/>
      <c r="Y65" s="19">
        <v>7</v>
      </c>
      <c r="Z65" s="28">
        <f>W65+T65+Q65+N65+K65+H65</f>
        <v>42</v>
      </c>
      <c r="AA65" s="51">
        <f>U65+R65+O65+L65+I65</f>
        <v>16</v>
      </c>
      <c r="AB65" s="51">
        <f>Y65+V65+S65+P65+M65+J65</f>
        <v>27</v>
      </c>
      <c r="AC65" s="94">
        <f t="shared" ref="AC65:AE65" si="57">(Z65/Z7)*100</f>
        <v>82.35294117647058</v>
      </c>
      <c r="AD65" s="94">
        <f t="shared" si="57"/>
        <v>59.259259259259252</v>
      </c>
      <c r="AE65" s="19">
        <f t="shared" si="57"/>
        <v>67.5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8">
        <v>8</v>
      </c>
      <c r="I66" s="18">
        <v>4</v>
      </c>
      <c r="J66" s="18">
        <v>6</v>
      </c>
      <c r="K66" s="19">
        <v>10</v>
      </c>
      <c r="L66" s="20">
        <v>4</v>
      </c>
      <c r="M66" s="20">
        <v>6</v>
      </c>
      <c r="N66" s="21">
        <v>7</v>
      </c>
      <c r="O66" s="22">
        <v>5</v>
      </c>
      <c r="P66" s="21">
        <v>7</v>
      </c>
      <c r="Q66" s="127">
        <v>8</v>
      </c>
      <c r="R66" s="127">
        <v>4</v>
      </c>
      <c r="S66" s="127">
        <v>4</v>
      </c>
      <c r="T66" s="130">
        <v>7</v>
      </c>
      <c r="U66" s="129">
        <v>4</v>
      </c>
      <c r="V66" s="128">
        <v>6</v>
      </c>
      <c r="W66" s="19">
        <v>6</v>
      </c>
      <c r="X66" s="19"/>
      <c r="Y66" s="19">
        <v>9</v>
      </c>
      <c r="Z66" s="28">
        <f>W66+T66+Q66+N66+K66+H66</f>
        <v>46</v>
      </c>
      <c r="AA66" s="51">
        <f>U66+R66+O66+L66+I66</f>
        <v>21</v>
      </c>
      <c r="AB66" s="51">
        <f>Y66+V66+S66+P66+M66+J66</f>
        <v>38</v>
      </c>
      <c r="AC66" s="94">
        <f t="shared" ref="AC66:AE66" si="58">(Z66/Z7)*100</f>
        <v>90.196078431372555</v>
      </c>
      <c r="AD66" s="94">
        <f t="shared" si="58"/>
        <v>77.777777777777786</v>
      </c>
      <c r="AE66" s="19">
        <f t="shared" si="58"/>
        <v>95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8">
        <v>8</v>
      </c>
      <c r="I67" s="18">
        <v>3</v>
      </c>
      <c r="J67" s="18">
        <v>3</v>
      </c>
      <c r="K67" s="19">
        <v>9</v>
      </c>
      <c r="L67" s="20">
        <v>4</v>
      </c>
      <c r="M67" s="20">
        <v>4</v>
      </c>
      <c r="N67" s="21">
        <v>8</v>
      </c>
      <c r="O67" s="22">
        <v>5</v>
      </c>
      <c r="P67" s="21">
        <v>6</v>
      </c>
      <c r="Q67" s="127">
        <v>6</v>
      </c>
      <c r="R67" s="127">
        <v>4</v>
      </c>
      <c r="S67" s="127">
        <v>3</v>
      </c>
      <c r="T67" s="130">
        <v>8</v>
      </c>
      <c r="U67" s="129">
        <v>4</v>
      </c>
      <c r="V67" s="128">
        <v>3</v>
      </c>
      <c r="W67" s="19">
        <v>7</v>
      </c>
      <c r="X67" s="19"/>
      <c r="Y67" s="19">
        <v>7</v>
      </c>
      <c r="Z67" s="28">
        <f>W67+T67+Q67+N67+K67+H67</f>
        <v>46</v>
      </c>
      <c r="AA67" s="51">
        <f>U67+R67+O67+L67+I67</f>
        <v>20</v>
      </c>
      <c r="AB67" s="51">
        <f>Y67+V67+S67+P67+M67+J67</f>
        <v>26</v>
      </c>
      <c r="AC67" s="94">
        <f t="shared" ref="AC67:AE67" si="59">(Z67/Z7)*100</f>
        <v>90.196078431372555</v>
      </c>
      <c r="AD67" s="94">
        <f t="shared" si="59"/>
        <v>74.074074074074076</v>
      </c>
      <c r="AE67" s="19">
        <f t="shared" si="59"/>
        <v>65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8">
        <v>6</v>
      </c>
      <c r="I68" s="18">
        <v>3</v>
      </c>
      <c r="J68" s="18">
        <v>3</v>
      </c>
      <c r="K68" s="19">
        <v>6</v>
      </c>
      <c r="L68" s="20">
        <v>3</v>
      </c>
      <c r="M68" s="20">
        <v>3</v>
      </c>
      <c r="N68" s="21">
        <v>6</v>
      </c>
      <c r="O68" s="22">
        <v>3</v>
      </c>
      <c r="P68" s="21">
        <v>5</v>
      </c>
      <c r="Q68" s="127">
        <v>6</v>
      </c>
      <c r="R68" s="127">
        <v>0</v>
      </c>
      <c r="S68" s="127">
        <v>3</v>
      </c>
      <c r="T68" s="130">
        <v>6</v>
      </c>
      <c r="U68" s="129">
        <v>3</v>
      </c>
      <c r="V68" s="128">
        <v>3</v>
      </c>
      <c r="W68" s="19">
        <v>5</v>
      </c>
      <c r="X68" s="19"/>
      <c r="Y68" s="19">
        <v>5</v>
      </c>
      <c r="Z68" s="28">
        <f>W68+T68+Q68+N68+K68+H68</f>
        <v>35</v>
      </c>
      <c r="AA68" s="51">
        <f>U68+R68+O68+L68+I68</f>
        <v>12</v>
      </c>
      <c r="AB68" s="51">
        <f>Y68+V68+S68+P68+M68+J68</f>
        <v>22</v>
      </c>
      <c r="AC68" s="94">
        <f t="shared" ref="AC68:AE68" si="60">(Z68/Z7)*100</f>
        <v>68.627450980392155</v>
      </c>
      <c r="AD68" s="94">
        <f t="shared" si="60"/>
        <v>44.444444444444443</v>
      </c>
      <c r="AE68" s="19">
        <f t="shared" si="60"/>
        <v>55.000000000000007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8">
        <v>8</v>
      </c>
      <c r="I69" s="18">
        <v>3</v>
      </c>
      <c r="J69" s="18">
        <v>4</v>
      </c>
      <c r="K69" s="19">
        <v>9</v>
      </c>
      <c r="L69" s="19">
        <v>4</v>
      </c>
      <c r="M69" s="20">
        <v>5</v>
      </c>
      <c r="N69" s="21">
        <v>7</v>
      </c>
      <c r="O69" s="22">
        <v>4</v>
      </c>
      <c r="P69" s="21">
        <v>6</v>
      </c>
      <c r="Q69" s="127">
        <v>6</v>
      </c>
      <c r="R69" s="127">
        <v>4</v>
      </c>
      <c r="S69" s="127">
        <v>3</v>
      </c>
      <c r="T69" s="130">
        <v>7</v>
      </c>
      <c r="U69" s="130">
        <v>4</v>
      </c>
      <c r="V69" s="128">
        <v>4</v>
      </c>
      <c r="W69" s="19">
        <v>6</v>
      </c>
      <c r="X69" s="19"/>
      <c r="Y69" s="19">
        <v>7</v>
      </c>
      <c r="Z69" s="143">
        <f>W69+T69+Q69+N69+K69+H69</f>
        <v>43</v>
      </c>
      <c r="AA69" s="51">
        <f>U69+R69+O69+L69+I69</f>
        <v>19</v>
      </c>
      <c r="AB69" s="51">
        <f>Y69+V69+S69+P69+M69+J69</f>
        <v>29</v>
      </c>
      <c r="AC69" s="94">
        <f t="shared" ref="AC69:AE69" si="61">(Z69/Z7)*100</f>
        <v>84.313725490196077</v>
      </c>
      <c r="AD69" s="94">
        <f t="shared" si="61"/>
        <v>70.370370370370367</v>
      </c>
      <c r="AE69" s="19">
        <f t="shared" si="61"/>
        <v>72.5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8">
        <v>6</v>
      </c>
      <c r="I70" s="18">
        <v>3</v>
      </c>
      <c r="J70" s="18">
        <v>3</v>
      </c>
      <c r="K70" s="19">
        <v>6</v>
      </c>
      <c r="L70" s="19">
        <v>3</v>
      </c>
      <c r="M70" s="20">
        <v>3</v>
      </c>
      <c r="N70" s="21">
        <v>5</v>
      </c>
      <c r="O70" s="22">
        <v>3</v>
      </c>
      <c r="P70" s="21">
        <v>4</v>
      </c>
      <c r="Q70" s="127">
        <v>2</v>
      </c>
      <c r="R70" s="127">
        <v>2</v>
      </c>
      <c r="S70" s="127">
        <v>2</v>
      </c>
      <c r="T70" s="130">
        <v>5</v>
      </c>
      <c r="U70" s="130">
        <v>3</v>
      </c>
      <c r="V70" s="128">
        <v>3</v>
      </c>
      <c r="W70" s="19">
        <v>4</v>
      </c>
      <c r="X70" s="19"/>
      <c r="Y70" s="19">
        <v>4</v>
      </c>
      <c r="Z70" s="28">
        <f>W70+T70+Q70+N70+K70+H70</f>
        <v>28</v>
      </c>
      <c r="AA70" s="51">
        <f>U70+R70+O70+L70+I70</f>
        <v>14</v>
      </c>
      <c r="AB70" s="51">
        <f>Y70+V70+S70+P70+M70+J70</f>
        <v>19</v>
      </c>
      <c r="AC70" s="94">
        <f t="shared" ref="AC70:AE70" si="62">(Z70/Z7)*100</f>
        <v>54.901960784313729</v>
      </c>
      <c r="AD70" s="94">
        <f t="shared" si="62"/>
        <v>51.851851851851848</v>
      </c>
      <c r="AE70" s="19">
        <f t="shared" si="62"/>
        <v>47.5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8">
        <v>8</v>
      </c>
      <c r="I71" s="18">
        <v>3</v>
      </c>
      <c r="J71" s="18">
        <v>6</v>
      </c>
      <c r="K71" s="19">
        <v>10</v>
      </c>
      <c r="L71" s="19">
        <v>4</v>
      </c>
      <c r="M71" s="20">
        <v>6</v>
      </c>
      <c r="N71" s="21">
        <v>8</v>
      </c>
      <c r="O71" s="22">
        <v>6</v>
      </c>
      <c r="P71" s="21">
        <v>6</v>
      </c>
      <c r="Q71" s="127">
        <v>6</v>
      </c>
      <c r="R71" s="127">
        <v>4</v>
      </c>
      <c r="S71" s="127">
        <v>3</v>
      </c>
      <c r="T71" s="130">
        <v>8</v>
      </c>
      <c r="U71" s="130">
        <v>4</v>
      </c>
      <c r="V71" s="128">
        <v>6</v>
      </c>
      <c r="W71" s="19">
        <v>7</v>
      </c>
      <c r="X71" s="19"/>
      <c r="Y71" s="19">
        <v>9</v>
      </c>
      <c r="Z71" s="28">
        <f>W71+T71+Q71+N71+K71+H71</f>
        <v>47</v>
      </c>
      <c r="AA71" s="51">
        <f>U71+R71+O71+L71+I71</f>
        <v>21</v>
      </c>
      <c r="AB71" s="51">
        <f>Y71+V71+S71+P71+M71+J71</f>
        <v>36</v>
      </c>
      <c r="AC71" s="94">
        <f t="shared" ref="AC71:AE71" si="63">(Z71/Z7)*100</f>
        <v>92.156862745098039</v>
      </c>
      <c r="AD71" s="94">
        <f t="shared" si="63"/>
        <v>77.777777777777786</v>
      </c>
      <c r="AE71" s="19">
        <f t="shared" si="63"/>
        <v>90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8">
        <v>9</v>
      </c>
      <c r="I72" s="18">
        <v>4</v>
      </c>
      <c r="J72" s="18">
        <v>5</v>
      </c>
      <c r="K72" s="19">
        <v>11</v>
      </c>
      <c r="L72" s="19">
        <v>5</v>
      </c>
      <c r="M72" s="20">
        <v>6</v>
      </c>
      <c r="N72" s="21">
        <v>8</v>
      </c>
      <c r="O72" s="22">
        <v>7</v>
      </c>
      <c r="P72" s="21">
        <v>5</v>
      </c>
      <c r="Q72" s="127">
        <v>8</v>
      </c>
      <c r="R72" s="127">
        <v>4</v>
      </c>
      <c r="S72" s="127">
        <v>4</v>
      </c>
      <c r="T72" s="130">
        <v>8</v>
      </c>
      <c r="U72" s="130">
        <v>5</v>
      </c>
      <c r="V72" s="128">
        <v>5</v>
      </c>
      <c r="W72" s="19">
        <v>7</v>
      </c>
      <c r="X72" s="19"/>
      <c r="Y72" s="19">
        <v>9</v>
      </c>
      <c r="Z72" s="28">
        <f>W72+T72+Q72+N72+K72+H72</f>
        <v>51</v>
      </c>
      <c r="AA72" s="51">
        <f>U72+R72+O72+L72+I72</f>
        <v>25</v>
      </c>
      <c r="AB72" s="51">
        <f>Y72+V72+S72+P72+M72+J72</f>
        <v>34</v>
      </c>
      <c r="AC72" s="94">
        <f t="shared" ref="AC72:AE72" si="64">(Z72/Z7)*100</f>
        <v>100</v>
      </c>
      <c r="AD72" s="94">
        <f t="shared" si="64"/>
        <v>92.592592592592595</v>
      </c>
      <c r="AE72" s="19">
        <f t="shared" si="64"/>
        <v>85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8">
        <v>9</v>
      </c>
      <c r="I73" s="18">
        <v>3</v>
      </c>
      <c r="J73" s="18">
        <v>4</v>
      </c>
      <c r="K73" s="19">
        <v>9</v>
      </c>
      <c r="L73" s="19">
        <v>5</v>
      </c>
      <c r="M73" s="20">
        <v>5</v>
      </c>
      <c r="N73" s="21">
        <v>8</v>
      </c>
      <c r="O73" s="22">
        <v>5</v>
      </c>
      <c r="P73" s="21">
        <v>7</v>
      </c>
      <c r="Q73" s="127">
        <v>8</v>
      </c>
      <c r="R73" s="127">
        <v>2</v>
      </c>
      <c r="S73" s="127">
        <v>3</v>
      </c>
      <c r="T73" s="130">
        <v>8</v>
      </c>
      <c r="U73" s="130">
        <v>5</v>
      </c>
      <c r="V73" s="128">
        <v>4</v>
      </c>
      <c r="W73" s="19">
        <v>7</v>
      </c>
      <c r="X73" s="19"/>
      <c r="Y73" s="19">
        <v>9</v>
      </c>
      <c r="Z73" s="28">
        <f>W73+T73+Q73+N73+K73+H73</f>
        <v>49</v>
      </c>
      <c r="AA73" s="51">
        <f>U73+R73+O73+L73+I73</f>
        <v>20</v>
      </c>
      <c r="AB73" s="51">
        <f>Y73+V73+S73+P73+M73+J73</f>
        <v>32</v>
      </c>
      <c r="AC73" s="94">
        <f t="shared" ref="AC73:AE73" si="65">(Z73/Z7)*100</f>
        <v>96.078431372549019</v>
      </c>
      <c r="AD73" s="94">
        <f t="shared" si="65"/>
        <v>74.074074074074076</v>
      </c>
      <c r="AE73" s="19">
        <f t="shared" si="65"/>
        <v>80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8">
        <v>9</v>
      </c>
      <c r="I74" s="18">
        <v>4</v>
      </c>
      <c r="J74" s="18">
        <v>5</v>
      </c>
      <c r="K74" s="19">
        <v>11</v>
      </c>
      <c r="L74" s="19">
        <v>5</v>
      </c>
      <c r="M74" s="20">
        <v>6</v>
      </c>
      <c r="N74" s="21">
        <v>8</v>
      </c>
      <c r="O74" s="22">
        <v>6</v>
      </c>
      <c r="P74" s="21">
        <v>8</v>
      </c>
      <c r="Q74" s="127">
        <v>8</v>
      </c>
      <c r="R74" s="127">
        <v>4</v>
      </c>
      <c r="S74" s="127">
        <v>4</v>
      </c>
      <c r="T74" s="130">
        <v>8</v>
      </c>
      <c r="U74" s="130">
        <v>5</v>
      </c>
      <c r="V74" s="128">
        <v>5</v>
      </c>
      <c r="W74" s="19">
        <v>7</v>
      </c>
      <c r="X74" s="19"/>
      <c r="Y74" s="19">
        <v>9</v>
      </c>
      <c r="Z74" s="28">
        <f>W74+T74+Q74+N74+K74+H74</f>
        <v>51</v>
      </c>
      <c r="AA74" s="51">
        <f>U74+R74+O74+L74+I74</f>
        <v>24</v>
      </c>
      <c r="AB74" s="51">
        <f>Y74+V74+S74+P74+M74+J74</f>
        <v>37</v>
      </c>
      <c r="AC74" s="94">
        <f t="shared" ref="AC74:AE74" si="66">(Z74/Z7)*100</f>
        <v>100</v>
      </c>
      <c r="AD74" s="94">
        <f t="shared" si="66"/>
        <v>88.888888888888886</v>
      </c>
      <c r="AE74" s="19">
        <f t="shared" si="66"/>
        <v>92.5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8">
        <v>7</v>
      </c>
      <c r="I75" s="18">
        <v>3</v>
      </c>
      <c r="J75" s="18">
        <v>4</v>
      </c>
      <c r="K75" s="19">
        <v>9</v>
      </c>
      <c r="L75" s="19">
        <v>3</v>
      </c>
      <c r="M75" s="20">
        <v>5</v>
      </c>
      <c r="N75" s="21">
        <v>8</v>
      </c>
      <c r="O75" s="22">
        <v>5</v>
      </c>
      <c r="P75" s="21">
        <v>5</v>
      </c>
      <c r="Q75" s="127">
        <v>6</v>
      </c>
      <c r="R75" s="127">
        <v>4</v>
      </c>
      <c r="S75" s="127">
        <v>3</v>
      </c>
      <c r="T75" s="130">
        <v>8</v>
      </c>
      <c r="U75" s="130">
        <v>3</v>
      </c>
      <c r="V75" s="128">
        <v>4</v>
      </c>
      <c r="W75" s="19">
        <v>7</v>
      </c>
      <c r="X75" s="19"/>
      <c r="Y75" s="19">
        <v>7</v>
      </c>
      <c r="Z75" s="28">
        <f>W75+T75+Q75+N75+K75+H75</f>
        <v>45</v>
      </c>
      <c r="AA75" s="51">
        <f>U75+R75+O75+L75+I75</f>
        <v>18</v>
      </c>
      <c r="AB75" s="51">
        <f>Y75+V75+S75+P75+M75+J75</f>
        <v>28</v>
      </c>
      <c r="AC75" s="94">
        <f t="shared" ref="AC75:AE75" si="67">(Z75/Z7)*100</f>
        <v>88.235294117647058</v>
      </c>
      <c r="AD75" s="94">
        <f t="shared" si="67"/>
        <v>66.666666666666657</v>
      </c>
      <c r="AE75" s="19">
        <f t="shared" si="67"/>
        <v>70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8">
        <v>9</v>
      </c>
      <c r="I76" s="18">
        <v>4</v>
      </c>
      <c r="J76" s="18">
        <v>5</v>
      </c>
      <c r="K76" s="19">
        <v>10</v>
      </c>
      <c r="L76" s="19">
        <v>5</v>
      </c>
      <c r="M76" s="20">
        <v>6</v>
      </c>
      <c r="N76" s="21">
        <v>8</v>
      </c>
      <c r="O76" s="22">
        <v>7</v>
      </c>
      <c r="P76" s="21">
        <v>8</v>
      </c>
      <c r="Q76" s="127">
        <v>8</v>
      </c>
      <c r="R76" s="127">
        <v>4</v>
      </c>
      <c r="S76" s="127">
        <v>4</v>
      </c>
      <c r="T76" s="130">
        <v>8</v>
      </c>
      <c r="U76" s="130">
        <v>5</v>
      </c>
      <c r="V76" s="128">
        <v>5</v>
      </c>
      <c r="W76" s="19">
        <v>7</v>
      </c>
      <c r="X76" s="19"/>
      <c r="Y76" s="19">
        <v>9</v>
      </c>
      <c r="Z76" s="28">
        <f>W76+T76+Q76+N76+K76+H76</f>
        <v>50</v>
      </c>
      <c r="AA76" s="51">
        <f>U76+R76+O76+L76+I76</f>
        <v>25</v>
      </c>
      <c r="AB76" s="51">
        <f>Y76+V76+S76+P76+M76+J76</f>
        <v>37</v>
      </c>
      <c r="AC76" s="94">
        <f t="shared" ref="AC76:AE76" si="68">(Z76/Z7)*100</f>
        <v>98.039215686274503</v>
      </c>
      <c r="AD76" s="94">
        <f t="shared" si="68"/>
        <v>92.592592592592595</v>
      </c>
      <c r="AE76" s="19">
        <f t="shared" si="68"/>
        <v>92.5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8">
        <v>8</v>
      </c>
      <c r="I77" s="18">
        <v>4</v>
      </c>
      <c r="J77" s="18">
        <v>4</v>
      </c>
      <c r="K77" s="19">
        <v>10</v>
      </c>
      <c r="L77" s="19">
        <v>4</v>
      </c>
      <c r="M77" s="20">
        <v>5</v>
      </c>
      <c r="N77" s="21">
        <v>8</v>
      </c>
      <c r="O77" s="22">
        <v>5</v>
      </c>
      <c r="P77" s="21">
        <v>7</v>
      </c>
      <c r="Q77" s="127">
        <v>8</v>
      </c>
      <c r="R77" s="127">
        <v>4</v>
      </c>
      <c r="S77" s="127">
        <v>4</v>
      </c>
      <c r="T77" s="130">
        <v>8</v>
      </c>
      <c r="U77" s="130">
        <v>4</v>
      </c>
      <c r="V77" s="128">
        <v>4</v>
      </c>
      <c r="W77" s="19">
        <v>7</v>
      </c>
      <c r="X77" s="19"/>
      <c r="Y77" s="19">
        <v>7</v>
      </c>
      <c r="Z77" s="28">
        <f>W77+T77+Q77+N77+K77+H77</f>
        <v>49</v>
      </c>
      <c r="AA77" s="51">
        <f>U77+R77+O77+L77+I77</f>
        <v>21</v>
      </c>
      <c r="AB77" s="51">
        <f>Y77+V77+S77+P77+M77+J77</f>
        <v>31</v>
      </c>
      <c r="AC77" s="94">
        <f t="shared" ref="AC77:AE77" si="69">(Z77/Z7)*100</f>
        <v>96.078431372549019</v>
      </c>
      <c r="AD77" s="94">
        <f t="shared" si="69"/>
        <v>77.777777777777786</v>
      </c>
      <c r="AE77" s="19">
        <f t="shared" si="69"/>
        <v>77.5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8">
        <v>3</v>
      </c>
      <c r="I78" s="18">
        <v>2</v>
      </c>
      <c r="J78" s="18">
        <v>2</v>
      </c>
      <c r="K78" s="19">
        <v>6</v>
      </c>
      <c r="L78" s="19">
        <v>2</v>
      </c>
      <c r="M78" s="20">
        <v>1</v>
      </c>
      <c r="N78" s="21">
        <v>5</v>
      </c>
      <c r="O78" s="22">
        <v>3</v>
      </c>
      <c r="P78" s="21">
        <v>2</v>
      </c>
      <c r="Q78" s="127">
        <v>2</v>
      </c>
      <c r="R78" s="127">
        <v>2</v>
      </c>
      <c r="S78" s="127">
        <v>1</v>
      </c>
      <c r="T78" s="130">
        <v>5</v>
      </c>
      <c r="U78" s="130">
        <v>2</v>
      </c>
      <c r="V78" s="128">
        <v>2</v>
      </c>
      <c r="W78" s="19">
        <v>4</v>
      </c>
      <c r="X78" s="19"/>
      <c r="Y78" s="19">
        <v>4</v>
      </c>
      <c r="Z78" s="28">
        <f>W78+T78+Q78+N78+K78+H78</f>
        <v>25</v>
      </c>
      <c r="AA78" s="51">
        <f>U78+R78+O78+L78+I78</f>
        <v>11</v>
      </c>
      <c r="AB78" s="51">
        <f>Y78+V78+S78+P78+M78+J78</f>
        <v>12</v>
      </c>
      <c r="AC78" s="94">
        <f t="shared" ref="AC78:AE78" si="70">(Z78/Z7)*100</f>
        <v>49.019607843137251</v>
      </c>
      <c r="AD78" s="94">
        <f t="shared" si="70"/>
        <v>40.74074074074074</v>
      </c>
      <c r="AE78" s="19">
        <f t="shared" si="70"/>
        <v>30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8">
        <v>8</v>
      </c>
      <c r="I79" s="18">
        <v>3</v>
      </c>
      <c r="J79" s="18">
        <v>4</v>
      </c>
      <c r="K79" s="19">
        <v>8</v>
      </c>
      <c r="L79" s="19">
        <v>4</v>
      </c>
      <c r="M79" s="20">
        <v>5</v>
      </c>
      <c r="N79" s="21">
        <v>7</v>
      </c>
      <c r="O79" s="22">
        <v>3</v>
      </c>
      <c r="P79" s="21">
        <v>6</v>
      </c>
      <c r="Q79" s="127">
        <v>6</v>
      </c>
      <c r="R79" s="127">
        <v>2</v>
      </c>
      <c r="S79" s="127">
        <v>3</v>
      </c>
      <c r="T79" s="130">
        <v>7</v>
      </c>
      <c r="U79" s="130">
        <v>4</v>
      </c>
      <c r="V79" s="128">
        <v>4</v>
      </c>
      <c r="W79" s="19">
        <v>6</v>
      </c>
      <c r="X79" s="19"/>
      <c r="Y79" s="19">
        <v>7</v>
      </c>
      <c r="Z79" s="28">
        <f>W79+T79+Q79+N79+K79+H79</f>
        <v>42</v>
      </c>
      <c r="AA79" s="51">
        <f>U79+R79+O79+L79+I79</f>
        <v>16</v>
      </c>
      <c r="AB79" s="51">
        <f>Y79+V79+S79+P79+M79+J79</f>
        <v>29</v>
      </c>
      <c r="AC79" s="94">
        <f t="shared" ref="AC79:AE79" si="71">(Z79/Z7)*100</f>
        <v>82.35294117647058</v>
      </c>
      <c r="AD79" s="94">
        <f t="shared" si="71"/>
        <v>59.259259259259252</v>
      </c>
      <c r="AE79" s="19">
        <f t="shared" si="71"/>
        <v>72.5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8">
        <v>6</v>
      </c>
      <c r="I80" s="18">
        <v>3</v>
      </c>
      <c r="J80" s="18">
        <v>4</v>
      </c>
      <c r="K80" s="19">
        <v>9</v>
      </c>
      <c r="L80" s="19">
        <v>4</v>
      </c>
      <c r="M80" s="20">
        <v>4</v>
      </c>
      <c r="N80" s="21">
        <v>6</v>
      </c>
      <c r="O80" s="22">
        <v>6</v>
      </c>
      <c r="P80" s="21">
        <v>6</v>
      </c>
      <c r="Q80" s="127">
        <v>6</v>
      </c>
      <c r="R80" s="127">
        <v>4</v>
      </c>
      <c r="S80" s="127">
        <v>3</v>
      </c>
      <c r="T80" s="130">
        <v>6</v>
      </c>
      <c r="U80" s="130">
        <v>4</v>
      </c>
      <c r="V80" s="128">
        <v>4</v>
      </c>
      <c r="W80" s="19">
        <v>5</v>
      </c>
      <c r="X80" s="19"/>
      <c r="Y80" s="19">
        <v>7</v>
      </c>
      <c r="Z80" s="28">
        <f>W80+T80+Q80+N80+K80+H80</f>
        <v>38</v>
      </c>
      <c r="AA80" s="51">
        <f>U80+R80+O80+L80+I80</f>
        <v>21</v>
      </c>
      <c r="AB80" s="51">
        <f>Y80+V80+S80+P80+M80+J80</f>
        <v>28</v>
      </c>
      <c r="AC80" s="94">
        <f t="shared" ref="AC80:AE80" si="72">(Z80/Z7)*100</f>
        <v>74.509803921568633</v>
      </c>
      <c r="AD80" s="94">
        <f t="shared" si="72"/>
        <v>77.777777777777786</v>
      </c>
      <c r="AE80" s="19">
        <f t="shared" si="72"/>
        <v>70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8">
        <v>9</v>
      </c>
      <c r="I81" s="18">
        <v>3</v>
      </c>
      <c r="J81" s="18">
        <v>5</v>
      </c>
      <c r="K81" s="19">
        <v>10</v>
      </c>
      <c r="L81" s="19">
        <v>5</v>
      </c>
      <c r="M81" s="20">
        <v>5</v>
      </c>
      <c r="N81" s="32">
        <v>8</v>
      </c>
      <c r="O81" s="22">
        <v>7</v>
      </c>
      <c r="P81" s="21">
        <v>8</v>
      </c>
      <c r="Q81" s="131">
        <v>8</v>
      </c>
      <c r="R81" s="127">
        <v>4</v>
      </c>
      <c r="S81" s="127">
        <v>4</v>
      </c>
      <c r="T81" s="134">
        <v>8</v>
      </c>
      <c r="U81" s="130">
        <v>5</v>
      </c>
      <c r="V81" s="128">
        <v>5</v>
      </c>
      <c r="W81" s="4">
        <v>7</v>
      </c>
      <c r="X81" s="4"/>
      <c r="Y81" s="4">
        <v>9</v>
      </c>
      <c r="Z81" s="28">
        <f>W81+T81+Q81+N81+K81+H81</f>
        <v>50</v>
      </c>
      <c r="AA81" s="51">
        <f>U81+R81+O81+L81+I81</f>
        <v>24</v>
      </c>
      <c r="AB81" s="51">
        <f>Y81+V81+S81+P81+M81+J81</f>
        <v>36</v>
      </c>
      <c r="AC81" s="94">
        <f t="shared" ref="AC81:AE81" si="73">(Z81/Z7)*100</f>
        <v>98.039215686274503</v>
      </c>
      <c r="AD81" s="94">
        <f t="shared" si="73"/>
        <v>88.888888888888886</v>
      </c>
      <c r="AE81" s="19">
        <f t="shared" si="73"/>
        <v>90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35">
        <v>8</v>
      </c>
      <c r="I82" s="18">
        <v>4</v>
      </c>
      <c r="J82" s="35">
        <v>4</v>
      </c>
      <c r="K82" s="4">
        <v>7</v>
      </c>
      <c r="L82" s="4">
        <v>3</v>
      </c>
      <c r="M82" s="9">
        <v>5</v>
      </c>
      <c r="N82" s="21">
        <v>6</v>
      </c>
      <c r="O82" s="33">
        <v>4</v>
      </c>
      <c r="P82" s="32">
        <v>6</v>
      </c>
      <c r="Q82" s="127">
        <v>6</v>
      </c>
      <c r="R82" s="132">
        <v>4</v>
      </c>
      <c r="S82" s="132">
        <v>3</v>
      </c>
      <c r="T82" s="130">
        <v>6</v>
      </c>
      <c r="U82" s="144">
        <v>3</v>
      </c>
      <c r="V82" s="133">
        <v>4</v>
      </c>
      <c r="W82" s="4">
        <v>5</v>
      </c>
      <c r="X82" s="4"/>
      <c r="Y82" s="4">
        <v>6</v>
      </c>
      <c r="Z82" s="28">
        <f>W82+T82+Q82+N82+K82+H82</f>
        <v>38</v>
      </c>
      <c r="AA82" s="51">
        <f>U82+R82+O82+L82+I82</f>
        <v>18</v>
      </c>
      <c r="AB82" s="51">
        <f>Y82+V82+S82+P82+M82+J82</f>
        <v>28</v>
      </c>
      <c r="AC82" s="94">
        <f t="shared" ref="AC82:AE82" si="74">(Z82/Z7)*100</f>
        <v>74.509803921568633</v>
      </c>
      <c r="AD82" s="94">
        <f t="shared" si="74"/>
        <v>66.666666666666657</v>
      </c>
      <c r="AE82" s="19">
        <f t="shared" si="74"/>
        <v>70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8">
        <v>9</v>
      </c>
      <c r="I83" s="18">
        <v>3</v>
      </c>
      <c r="J83" s="18">
        <v>5</v>
      </c>
      <c r="K83" s="19">
        <v>11</v>
      </c>
      <c r="L83" s="19">
        <v>5</v>
      </c>
      <c r="M83" s="20">
        <v>6</v>
      </c>
      <c r="N83" s="145">
        <v>8</v>
      </c>
      <c r="O83" s="21">
        <v>6</v>
      </c>
      <c r="P83" s="21">
        <v>8</v>
      </c>
      <c r="Q83" s="146">
        <v>8</v>
      </c>
      <c r="R83" s="127">
        <v>4</v>
      </c>
      <c r="S83" s="127">
        <v>4</v>
      </c>
      <c r="T83" s="147">
        <v>8</v>
      </c>
      <c r="U83" s="130">
        <v>5</v>
      </c>
      <c r="V83" s="128">
        <v>5</v>
      </c>
      <c r="W83" s="19">
        <v>7</v>
      </c>
      <c r="X83" s="19"/>
      <c r="Y83" s="19">
        <v>9</v>
      </c>
      <c r="Z83" s="28">
        <f>W83+T83+Q83+N83+K83+H83</f>
        <v>51</v>
      </c>
      <c r="AA83" s="51">
        <f>U83+R83+O83+L83+I83</f>
        <v>23</v>
      </c>
      <c r="AB83" s="51">
        <f>Y83+V83+S83+P83+M83+J83</f>
        <v>37</v>
      </c>
      <c r="AC83" s="94">
        <f t="shared" ref="AC83:AE83" si="75">(Z83/Z7)*100</f>
        <v>100</v>
      </c>
      <c r="AD83" s="94">
        <f t="shared" si="75"/>
        <v>85.18518518518519</v>
      </c>
      <c r="AE83" s="19">
        <f t="shared" si="75"/>
        <v>92.5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148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216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217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218</v>
      </c>
      <c r="D6" s="52"/>
      <c r="E6" s="52"/>
      <c r="F6" s="90"/>
      <c r="G6" s="3"/>
      <c r="H6" s="4" t="s">
        <v>219</v>
      </c>
      <c r="I6" s="4" t="s">
        <v>220</v>
      </c>
      <c r="J6" s="5" t="s">
        <v>15</v>
      </c>
      <c r="K6" s="4" t="s">
        <v>221</v>
      </c>
      <c r="L6" s="4" t="s">
        <v>222</v>
      </c>
      <c r="M6" s="4" t="s">
        <v>223</v>
      </c>
      <c r="N6" s="4" t="s">
        <v>224</v>
      </c>
      <c r="O6" s="4" t="s">
        <v>225</v>
      </c>
      <c r="P6" s="5" t="s">
        <v>21</v>
      </c>
      <c r="Q6" s="5" t="s">
        <v>22</v>
      </c>
      <c r="R6" s="4" t="s">
        <v>226</v>
      </c>
      <c r="S6" s="4" t="s">
        <v>227</v>
      </c>
      <c r="T6" s="4" t="s">
        <v>228</v>
      </c>
      <c r="U6" s="4" t="s">
        <v>229</v>
      </c>
      <c r="V6" s="4" t="s">
        <v>230</v>
      </c>
      <c r="W6" s="4" t="s">
        <v>231</v>
      </c>
      <c r="X6" s="4" t="s">
        <v>232</v>
      </c>
      <c r="Y6" s="4" t="s">
        <v>233</v>
      </c>
      <c r="Z6" s="4" t="s">
        <v>234</v>
      </c>
      <c r="AA6" s="4" t="s">
        <v>235</v>
      </c>
      <c r="AB6" s="4" t="s">
        <v>236</v>
      </c>
      <c r="AC6" s="4" t="s">
        <v>237</v>
      </c>
      <c r="AD6" s="4" t="s">
        <v>238</v>
      </c>
      <c r="AE6" s="5" t="s">
        <v>36</v>
      </c>
    </row>
    <row r="7" spans="1:31" ht="18" customHeight="1">
      <c r="A7" s="158"/>
      <c r="B7" s="159"/>
      <c r="C7" s="7" t="s">
        <v>239</v>
      </c>
      <c r="D7" s="8"/>
      <c r="E7" s="8"/>
      <c r="F7" s="8"/>
      <c r="G7" s="9"/>
      <c r="H7" s="4"/>
      <c r="I7" s="4"/>
      <c r="J7" s="5"/>
      <c r="K7" s="4"/>
      <c r="L7" s="9"/>
      <c r="M7" s="9"/>
      <c r="N7" s="4"/>
      <c r="O7" s="9"/>
      <c r="P7" s="5"/>
      <c r="Q7" s="5"/>
      <c r="R7" s="4"/>
      <c r="S7" s="4"/>
      <c r="T7" s="4"/>
      <c r="U7" s="4"/>
      <c r="V7" s="4"/>
      <c r="X7" s="4"/>
      <c r="Y7" s="4"/>
      <c r="Z7" s="4">
        <f t="shared" ref="Z7:AB7" si="0">H7+K7+N7+Q7+T7+W7</f>
        <v>0</v>
      </c>
      <c r="AA7" s="4">
        <f t="shared" si="0"/>
        <v>0</v>
      </c>
      <c r="AB7" s="4">
        <f t="shared" si="0"/>
        <v>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49"/>
      <c r="I8" s="149"/>
      <c r="J8" s="149"/>
      <c r="K8" s="19"/>
      <c r="L8" s="20"/>
      <c r="M8" s="20"/>
      <c r="N8" s="21"/>
      <c r="O8" s="22"/>
      <c r="P8" s="21"/>
      <c r="Q8" s="19"/>
      <c r="R8" s="19"/>
      <c r="S8" s="19"/>
      <c r="T8" s="24"/>
      <c r="U8" s="24"/>
      <c r="V8" s="24"/>
      <c r="W8" s="19"/>
      <c r="X8" s="19"/>
      <c r="Y8" s="19"/>
      <c r="Z8" s="19">
        <f t="shared" ref="Z8:AB8" si="1">H8+K8+N8+Q8+T8+W8</f>
        <v>0</v>
      </c>
      <c r="AA8" s="28">
        <f t="shared" si="1"/>
        <v>0</v>
      </c>
      <c r="AB8" s="28">
        <f t="shared" si="1"/>
        <v>0</v>
      </c>
      <c r="AC8" s="19" t="e">
        <f t="shared" ref="AC8:AE8" si="2">(Z8/Z7)*100</f>
        <v>#DIV/0!</v>
      </c>
      <c r="AD8" s="19" t="e">
        <f t="shared" si="2"/>
        <v>#DIV/0!</v>
      </c>
      <c r="AE8" s="19" t="e">
        <f t="shared" si="2"/>
        <v>#DIV/0!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49"/>
      <c r="I9" s="149"/>
      <c r="J9" s="149"/>
      <c r="K9" s="19"/>
      <c r="L9" s="20"/>
      <c r="M9" s="20"/>
      <c r="N9" s="21"/>
      <c r="O9" s="22"/>
      <c r="P9" s="21"/>
      <c r="Q9" s="19"/>
      <c r="R9" s="19"/>
      <c r="S9" s="19"/>
      <c r="T9" s="24"/>
      <c r="U9" s="24"/>
      <c r="V9" s="24"/>
      <c r="W9" s="19"/>
      <c r="X9" s="19"/>
      <c r="Y9" s="19"/>
      <c r="Z9" s="19">
        <f t="shared" ref="Z9:AB9" si="3">H9+K9+N9+Q9+T9+W9</f>
        <v>0</v>
      </c>
      <c r="AA9" s="28">
        <f t="shared" si="3"/>
        <v>0</v>
      </c>
      <c r="AB9" s="28">
        <f t="shared" si="3"/>
        <v>0</v>
      </c>
      <c r="AC9" s="19" t="e">
        <f t="shared" ref="AC9:AE9" si="4">Z9*100/Z8</f>
        <v>#DIV/0!</v>
      </c>
      <c r="AD9" s="19" t="e">
        <f t="shared" si="4"/>
        <v>#DIV/0!</v>
      </c>
      <c r="AE9" s="19" t="e">
        <f t="shared" si="4"/>
        <v>#DIV/0!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49"/>
      <c r="I10" s="149"/>
      <c r="J10" s="149"/>
      <c r="K10" s="19"/>
      <c r="L10" s="20"/>
      <c r="M10" s="20"/>
      <c r="N10" s="21"/>
      <c r="O10" s="22"/>
      <c r="P10" s="21"/>
      <c r="Q10" s="19"/>
      <c r="R10" s="19"/>
      <c r="S10" s="19"/>
      <c r="T10" s="24"/>
      <c r="U10" s="24"/>
      <c r="V10" s="24"/>
      <c r="W10" s="19"/>
      <c r="X10" s="19"/>
      <c r="Y10" s="19"/>
      <c r="Z10" s="19">
        <f t="shared" ref="Z10:AB10" si="5">H10+K10+N10+Q10+T10+W10</f>
        <v>0</v>
      </c>
      <c r="AA10" s="28">
        <f t="shared" si="5"/>
        <v>0</v>
      </c>
      <c r="AB10" s="28">
        <f t="shared" si="5"/>
        <v>0</v>
      </c>
      <c r="AC10" s="19" t="e">
        <f t="shared" ref="AC10:AE10" si="6">Z10*100/Z9</f>
        <v>#DIV/0!</v>
      </c>
      <c r="AD10" s="19" t="e">
        <f t="shared" si="6"/>
        <v>#DIV/0!</v>
      </c>
      <c r="AE10" s="19" t="e">
        <f t="shared" si="6"/>
        <v>#DIV/0!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49"/>
      <c r="I11" s="149"/>
      <c r="J11" s="149"/>
      <c r="K11" s="19"/>
      <c r="L11" s="20"/>
      <c r="M11" s="20"/>
      <c r="N11" s="21"/>
      <c r="O11" s="22"/>
      <c r="P11" s="21"/>
      <c r="Q11" s="19"/>
      <c r="R11" s="19"/>
      <c r="S11" s="19"/>
      <c r="T11" s="24"/>
      <c r="U11" s="24"/>
      <c r="V11" s="24"/>
      <c r="W11" s="19"/>
      <c r="X11" s="4"/>
      <c r="Y11" s="4"/>
      <c r="Z11" s="19">
        <f t="shared" ref="Z11:AB11" si="7">H11+K11+N11+Q11+T11+W11</f>
        <v>0</v>
      </c>
      <c r="AA11" s="28">
        <f t="shared" si="7"/>
        <v>0</v>
      </c>
      <c r="AB11" s="28">
        <f t="shared" si="7"/>
        <v>0</v>
      </c>
      <c r="AC11" s="19" t="e">
        <f t="shared" ref="AC11:AE11" si="8">Z11*100/Z10</f>
        <v>#DIV/0!</v>
      </c>
      <c r="AD11" s="19" t="e">
        <f t="shared" si="8"/>
        <v>#DIV/0!</v>
      </c>
      <c r="AE11" s="19" t="e">
        <f t="shared" si="8"/>
        <v>#DIV/0!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49"/>
      <c r="I12" s="149"/>
      <c r="J12" s="149"/>
      <c r="K12" s="19"/>
      <c r="L12" s="20"/>
      <c r="M12" s="20"/>
      <c r="N12" s="32"/>
      <c r="O12" s="33"/>
      <c r="P12" s="32"/>
      <c r="Q12" s="4"/>
      <c r="R12" s="4"/>
      <c r="S12" s="4"/>
      <c r="T12" s="34"/>
      <c r="U12" s="34"/>
      <c r="V12" s="34"/>
      <c r="W12" s="4"/>
      <c r="X12" s="4"/>
      <c r="Y12" s="19"/>
      <c r="Z12" s="19">
        <f t="shared" ref="Z12:AB12" si="9">H12+K12+N12+Q12+T12+W12</f>
        <v>0</v>
      </c>
      <c r="AA12" s="28">
        <f t="shared" si="9"/>
        <v>0</v>
      </c>
      <c r="AB12" s="28">
        <f t="shared" si="9"/>
        <v>0</v>
      </c>
      <c r="AC12" s="19" t="e">
        <f t="shared" ref="AC12:AE12" si="10">Z12*100/Z11</f>
        <v>#DIV/0!</v>
      </c>
      <c r="AD12" s="19" t="e">
        <f t="shared" si="10"/>
        <v>#DIV/0!</v>
      </c>
      <c r="AE12" s="19" t="e">
        <f t="shared" si="10"/>
        <v>#DIV/0!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49"/>
      <c r="I13" s="149"/>
      <c r="J13" s="149"/>
      <c r="K13" s="19"/>
      <c r="L13" s="20"/>
      <c r="M13" s="20"/>
      <c r="N13" s="32"/>
      <c r="O13" s="33"/>
      <c r="P13" s="32"/>
      <c r="Q13" s="4"/>
      <c r="R13" s="4"/>
      <c r="S13" s="4"/>
      <c r="T13" s="34"/>
      <c r="U13" s="34"/>
      <c r="V13" s="34"/>
      <c r="W13" s="19"/>
      <c r="X13" s="19"/>
      <c r="Y13" s="19"/>
      <c r="Z13" s="19">
        <f t="shared" ref="Z13:AB13" si="11">H13+K13+N13+Q13+T13+W13</f>
        <v>0</v>
      </c>
      <c r="AA13" s="28">
        <f t="shared" si="11"/>
        <v>0</v>
      </c>
      <c r="AB13" s="28">
        <f t="shared" si="11"/>
        <v>0</v>
      </c>
      <c r="AC13" s="19" t="e">
        <f t="shared" ref="AC13:AE13" si="12">Z13*100/Z12</f>
        <v>#DIV/0!</v>
      </c>
      <c r="AD13" s="19" t="e">
        <f t="shared" si="12"/>
        <v>#DIV/0!</v>
      </c>
      <c r="AE13" s="19" t="e">
        <f t="shared" si="12"/>
        <v>#DIV/0!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49"/>
      <c r="I14" s="149"/>
      <c r="J14" s="149"/>
      <c r="K14" s="19"/>
      <c r="L14" s="20"/>
      <c r="M14" s="20"/>
      <c r="N14" s="32"/>
      <c r="O14" s="33"/>
      <c r="P14" s="32"/>
      <c r="Q14" s="4"/>
      <c r="R14" s="19"/>
      <c r="S14" s="19"/>
      <c r="T14" s="24"/>
      <c r="U14" s="24"/>
      <c r="V14" s="24"/>
      <c r="W14" s="19"/>
      <c r="X14" s="19"/>
      <c r="Y14" s="19"/>
      <c r="Z14" s="19">
        <f t="shared" ref="Z14:AB14" si="13">H14+K14+N14+Q14+T14+W14</f>
        <v>0</v>
      </c>
      <c r="AA14" s="28">
        <f t="shared" si="13"/>
        <v>0</v>
      </c>
      <c r="AB14" s="28">
        <f t="shared" si="13"/>
        <v>0</v>
      </c>
      <c r="AC14" s="19" t="e">
        <f t="shared" ref="AC14:AE14" si="14">Z14*100/Z13</f>
        <v>#DIV/0!</v>
      </c>
      <c r="AD14" s="19" t="e">
        <f t="shared" si="14"/>
        <v>#DIV/0!</v>
      </c>
      <c r="AE14" s="19" t="e">
        <f t="shared" si="14"/>
        <v>#DIV/0!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49"/>
      <c r="I15" s="149"/>
      <c r="J15" s="149"/>
      <c r="K15" s="19"/>
      <c r="L15" s="20"/>
      <c r="M15" s="20"/>
      <c r="N15" s="32"/>
      <c r="O15" s="33"/>
      <c r="P15" s="32"/>
      <c r="Q15" s="4"/>
      <c r="R15" s="19"/>
      <c r="S15" s="19"/>
      <c r="T15" s="24"/>
      <c r="U15" s="24"/>
      <c r="V15" s="24"/>
      <c r="W15" s="19"/>
      <c r="X15" s="19"/>
      <c r="Y15" s="19"/>
      <c r="Z15" s="19">
        <f t="shared" ref="Z15:AB15" si="15">H15+K15+N15+Q15+T15+W15</f>
        <v>0</v>
      </c>
      <c r="AA15" s="28">
        <f t="shared" si="15"/>
        <v>0</v>
      </c>
      <c r="AB15" s="28">
        <f t="shared" si="15"/>
        <v>0</v>
      </c>
      <c r="AC15" s="19" t="e">
        <f t="shared" ref="AC15:AE15" si="16">Z15*100/Z14</f>
        <v>#DIV/0!</v>
      </c>
      <c r="AD15" s="19" t="e">
        <f t="shared" si="16"/>
        <v>#DIV/0!</v>
      </c>
      <c r="AE15" s="19" t="e">
        <f t="shared" si="16"/>
        <v>#DIV/0!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49"/>
      <c r="I16" s="149"/>
      <c r="J16" s="149"/>
      <c r="K16" s="19"/>
      <c r="L16" s="20"/>
      <c r="M16" s="20"/>
      <c r="N16" s="32"/>
      <c r="O16" s="33"/>
      <c r="P16" s="32"/>
      <c r="Q16" s="4"/>
      <c r="R16" s="4"/>
      <c r="S16" s="4"/>
      <c r="T16" s="34"/>
      <c r="U16" s="34"/>
      <c r="V16" s="34"/>
      <c r="W16" s="4"/>
      <c r="X16" s="4"/>
      <c r="Y16" s="4"/>
      <c r="Z16" s="19">
        <f t="shared" ref="Z16:AB16" si="17">H16+K16+N16+Q16+T16+W16</f>
        <v>0</v>
      </c>
      <c r="AA16" s="28">
        <f t="shared" si="17"/>
        <v>0</v>
      </c>
      <c r="AB16" s="28">
        <f t="shared" si="17"/>
        <v>0</v>
      </c>
      <c r="AC16" s="19" t="e">
        <f t="shared" ref="AC16:AE16" si="18">Z16*100/Z15</f>
        <v>#DIV/0!</v>
      </c>
      <c r="AD16" s="19" t="e">
        <f t="shared" si="18"/>
        <v>#DIV/0!</v>
      </c>
      <c r="AE16" s="19" t="e">
        <f t="shared" si="18"/>
        <v>#DIV/0!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49"/>
      <c r="I17" s="149"/>
      <c r="J17" s="149"/>
      <c r="K17" s="19"/>
      <c r="L17" s="20"/>
      <c r="M17" s="20"/>
      <c r="N17" s="32"/>
      <c r="O17" s="33"/>
      <c r="P17" s="32"/>
      <c r="Q17" s="4"/>
      <c r="R17" s="4"/>
      <c r="S17" s="4"/>
      <c r="T17" s="34"/>
      <c r="U17" s="34"/>
      <c r="V17" s="24"/>
      <c r="W17" s="19"/>
      <c r="X17" s="19"/>
      <c r="Y17" s="19"/>
      <c r="Z17" s="19">
        <f t="shared" ref="Z17:AB17" si="19">H17+K17+N17+Q17+T17+W17</f>
        <v>0</v>
      </c>
      <c r="AA17" s="28">
        <f t="shared" si="19"/>
        <v>0</v>
      </c>
      <c r="AB17" s="28">
        <f t="shared" si="19"/>
        <v>0</v>
      </c>
      <c r="AC17" s="19" t="e">
        <f t="shared" ref="AC17:AE17" si="20">Z17*100/Z16</f>
        <v>#DIV/0!</v>
      </c>
      <c r="AD17" s="19" t="e">
        <f t="shared" si="20"/>
        <v>#DIV/0!</v>
      </c>
      <c r="AE17" s="19" t="e">
        <f t="shared" si="20"/>
        <v>#DIV/0!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49"/>
      <c r="I18" s="149"/>
      <c r="J18" s="149"/>
      <c r="K18" s="19"/>
      <c r="L18" s="20"/>
      <c r="M18" s="20"/>
      <c r="N18" s="32"/>
      <c r="O18" s="33"/>
      <c r="P18" s="32"/>
      <c r="Q18" s="4"/>
      <c r="R18" s="4"/>
      <c r="S18" s="4"/>
      <c r="T18" s="34"/>
      <c r="U18" s="34"/>
      <c r="V18" s="24"/>
      <c r="W18" s="19"/>
      <c r="X18" s="19"/>
      <c r="Y18" s="19"/>
      <c r="Z18" s="19">
        <f t="shared" ref="Z18:AB18" si="21">H18+K18+N18+Q18+T18+W18</f>
        <v>0</v>
      </c>
      <c r="AA18" s="28">
        <f t="shared" si="21"/>
        <v>0</v>
      </c>
      <c r="AB18" s="28">
        <f t="shared" si="21"/>
        <v>0</v>
      </c>
      <c r="AC18" s="19" t="e">
        <f t="shared" ref="AC18:AE18" si="22">Z18*100/Z17</f>
        <v>#DIV/0!</v>
      </c>
      <c r="AD18" s="19" t="e">
        <f t="shared" si="22"/>
        <v>#DIV/0!</v>
      </c>
      <c r="AE18" s="19" t="e">
        <f t="shared" si="22"/>
        <v>#DIV/0!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49"/>
      <c r="I19" s="149"/>
      <c r="J19" s="149"/>
      <c r="K19" s="19"/>
      <c r="L19" s="20"/>
      <c r="M19" s="20"/>
      <c r="N19" s="32"/>
      <c r="O19" s="33"/>
      <c r="P19" s="32"/>
      <c r="Q19" s="4"/>
      <c r="R19" s="4"/>
      <c r="S19" s="4"/>
      <c r="T19" s="34"/>
      <c r="U19" s="34"/>
      <c r="V19" s="24"/>
      <c r="W19" s="19"/>
      <c r="X19" s="19"/>
      <c r="Y19" s="19"/>
      <c r="Z19" s="19">
        <f t="shared" ref="Z19:AB19" si="23">H19+K19+N19+Q19+T19+W19</f>
        <v>0</v>
      </c>
      <c r="AA19" s="28">
        <f t="shared" si="23"/>
        <v>0</v>
      </c>
      <c r="AB19" s="28">
        <f t="shared" si="23"/>
        <v>0</v>
      </c>
      <c r="AC19" s="19" t="e">
        <f t="shared" ref="AC19:AE19" si="24">Z19*100/Z18</f>
        <v>#DIV/0!</v>
      </c>
      <c r="AD19" s="19" t="e">
        <f t="shared" si="24"/>
        <v>#DIV/0!</v>
      </c>
      <c r="AE19" s="19" t="e">
        <f t="shared" si="24"/>
        <v>#DIV/0!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49"/>
      <c r="I20" s="149"/>
      <c r="J20" s="149"/>
      <c r="K20" s="19"/>
      <c r="L20" s="20"/>
      <c r="M20" s="20"/>
      <c r="N20" s="32"/>
      <c r="O20" s="33"/>
      <c r="P20" s="32"/>
      <c r="Q20" s="4"/>
      <c r="R20" s="4"/>
      <c r="S20" s="4"/>
      <c r="T20" s="34"/>
      <c r="U20" s="34"/>
      <c r="V20" s="24"/>
      <c r="W20" s="19"/>
      <c r="X20" s="19"/>
      <c r="Y20" s="19"/>
      <c r="Z20" s="19">
        <f t="shared" ref="Z20:AB20" si="25">H20+K20+N20+Q20+T20+W20</f>
        <v>0</v>
      </c>
      <c r="AA20" s="28">
        <f t="shared" si="25"/>
        <v>0</v>
      </c>
      <c r="AB20" s="28">
        <f t="shared" si="25"/>
        <v>0</v>
      </c>
      <c r="AC20" s="19" t="e">
        <f t="shared" ref="AC20:AE20" si="26">Z20*100/Z19</f>
        <v>#DIV/0!</v>
      </c>
      <c r="AD20" s="19" t="e">
        <f t="shared" si="26"/>
        <v>#DIV/0!</v>
      </c>
      <c r="AE20" s="19" t="e">
        <f t="shared" si="26"/>
        <v>#DIV/0!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50"/>
      <c r="I21" s="150"/>
      <c r="J21" s="150"/>
      <c r="K21" s="4"/>
      <c r="L21" s="9"/>
      <c r="M21" s="9"/>
      <c r="N21" s="32"/>
      <c r="O21" s="33"/>
      <c r="P21" s="32"/>
      <c r="Q21" s="4"/>
      <c r="R21" s="4"/>
      <c r="S21" s="4"/>
      <c r="T21" s="34"/>
      <c r="U21" s="34"/>
      <c r="V21" s="24"/>
      <c r="W21" s="19"/>
      <c r="X21" s="19"/>
      <c r="Y21" s="19"/>
      <c r="Z21" s="19">
        <f t="shared" ref="Z21:AB21" si="27">H21+K21+N21+Q21+T21+W21</f>
        <v>0</v>
      </c>
      <c r="AA21" s="28">
        <f t="shared" si="27"/>
        <v>0</v>
      </c>
      <c r="AB21" s="28">
        <f t="shared" si="27"/>
        <v>0</v>
      </c>
      <c r="AC21" s="19" t="e">
        <f t="shared" ref="AC21:AE21" si="28">Z21*100/Z20</f>
        <v>#DIV/0!</v>
      </c>
      <c r="AD21" s="19" t="e">
        <f t="shared" si="28"/>
        <v>#DIV/0!</v>
      </c>
      <c r="AE21" s="19" t="e">
        <f t="shared" si="28"/>
        <v>#DIV/0!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49"/>
      <c r="I22" s="149"/>
      <c r="J22" s="149"/>
      <c r="K22" s="19"/>
      <c r="L22" s="20"/>
      <c r="M22" s="20"/>
      <c r="N22" s="32"/>
      <c r="O22" s="33"/>
      <c r="P22" s="32"/>
      <c r="Q22" s="4"/>
      <c r="R22" s="4"/>
      <c r="S22" s="4"/>
      <c r="T22" s="34"/>
      <c r="U22" s="34"/>
      <c r="V22" s="24"/>
      <c r="W22" s="19"/>
      <c r="X22" s="19"/>
      <c r="Y22" s="19"/>
      <c r="Z22" s="19">
        <f t="shared" ref="Z22:AB22" si="29">H22+K22+N22+Q22+T22+W22</f>
        <v>0</v>
      </c>
      <c r="AA22" s="28">
        <f t="shared" si="29"/>
        <v>0</v>
      </c>
      <c r="AB22" s="28">
        <f t="shared" si="29"/>
        <v>0</v>
      </c>
      <c r="AC22" s="19" t="e">
        <f t="shared" ref="AC22:AE22" si="30">Z22*100/Z21</f>
        <v>#DIV/0!</v>
      </c>
      <c r="AD22" s="19" t="e">
        <f t="shared" si="30"/>
        <v>#DIV/0!</v>
      </c>
      <c r="AE22" s="19" t="e">
        <f t="shared" si="30"/>
        <v>#DIV/0!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50"/>
      <c r="I23" s="150"/>
      <c r="J23" s="150"/>
      <c r="K23" s="4"/>
      <c r="L23" s="9"/>
      <c r="M23" s="9"/>
      <c r="N23" s="32"/>
      <c r="O23" s="21"/>
      <c r="P23" s="21"/>
      <c r="Q23" s="19"/>
      <c r="R23" s="4"/>
      <c r="S23" s="4"/>
      <c r="T23" s="34"/>
      <c r="U23" s="34"/>
      <c r="V23" s="24"/>
      <c r="W23" s="19"/>
      <c r="X23" s="19"/>
      <c r="Y23" s="19"/>
      <c r="Z23" s="19">
        <f t="shared" ref="Z23:AB23" si="31">H23+K23+N23+Q23+T23+W23</f>
        <v>0</v>
      </c>
      <c r="AA23" s="28">
        <f t="shared" si="31"/>
        <v>0</v>
      </c>
      <c r="AB23" s="28">
        <f t="shared" si="31"/>
        <v>0</v>
      </c>
      <c r="AC23" s="19" t="e">
        <f t="shared" ref="AC23:AE23" si="32">Z23*100/Z22</f>
        <v>#DIV/0!</v>
      </c>
      <c r="AD23" s="19" t="e">
        <f t="shared" si="32"/>
        <v>#DIV/0!</v>
      </c>
      <c r="AE23" s="19" t="e">
        <f t="shared" si="32"/>
        <v>#DIV/0!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49"/>
      <c r="I24" s="149"/>
      <c r="J24" s="149"/>
      <c r="K24" s="19"/>
      <c r="L24" s="20"/>
      <c r="M24" s="20"/>
      <c r="N24" s="21"/>
      <c r="O24" s="32"/>
      <c r="P24" s="32"/>
      <c r="Q24" s="4"/>
      <c r="R24" s="4"/>
      <c r="S24" s="4"/>
      <c r="T24" s="34"/>
      <c r="U24" s="34"/>
      <c r="V24" s="24"/>
      <c r="W24" s="19"/>
      <c r="X24" s="19"/>
      <c r="Y24" s="19"/>
      <c r="Z24" s="19">
        <f t="shared" ref="Z24:AB24" si="33">H24+K24+N24+Q24+T24+W24</f>
        <v>0</v>
      </c>
      <c r="AA24" s="28">
        <f t="shared" si="33"/>
        <v>0</v>
      </c>
      <c r="AB24" s="28">
        <f t="shared" si="33"/>
        <v>0</v>
      </c>
      <c r="AC24" s="19" t="e">
        <f t="shared" ref="AC24:AE24" si="34">Z24*100/Z23</f>
        <v>#DIV/0!</v>
      </c>
      <c r="AD24" s="19" t="e">
        <f t="shared" si="34"/>
        <v>#DIV/0!</v>
      </c>
      <c r="AE24" s="19" t="e">
        <f t="shared" si="34"/>
        <v>#DIV/0!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49"/>
      <c r="I25" s="149"/>
      <c r="J25" s="149"/>
      <c r="K25" s="19"/>
      <c r="L25" s="20"/>
      <c r="M25" s="20"/>
      <c r="N25" s="21"/>
      <c r="O25" s="32"/>
      <c r="P25" s="32"/>
      <c r="Q25" s="4"/>
      <c r="R25" s="4"/>
      <c r="S25" s="4"/>
      <c r="T25" s="24"/>
      <c r="U25" s="24"/>
      <c r="V25" s="24"/>
      <c r="W25" s="19"/>
      <c r="X25" s="19"/>
      <c r="Y25" s="19"/>
      <c r="Z25" s="19">
        <f t="shared" ref="Z25:AB25" si="35">H25+K25+N25+Q25+T25+W25</f>
        <v>0</v>
      </c>
      <c r="AA25" s="28">
        <f t="shared" si="35"/>
        <v>0</v>
      </c>
      <c r="AB25" s="28">
        <f t="shared" si="35"/>
        <v>0</v>
      </c>
      <c r="AC25" s="19" t="e">
        <f t="shared" ref="AC25:AE25" si="36">Z25*100/Z24</f>
        <v>#DIV/0!</v>
      </c>
      <c r="AD25" s="19" t="e">
        <f t="shared" si="36"/>
        <v>#DIV/0!</v>
      </c>
      <c r="AE25" s="19" t="e">
        <f t="shared" si="36"/>
        <v>#DIV/0!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49"/>
      <c r="I26" s="149"/>
      <c r="J26" s="149"/>
      <c r="K26" s="19"/>
      <c r="L26" s="20"/>
      <c r="M26" s="20"/>
      <c r="N26" s="21"/>
      <c r="O26" s="21"/>
      <c r="P26" s="21"/>
      <c r="Q26" s="19"/>
      <c r="R26" s="19"/>
      <c r="S26" s="19"/>
      <c r="T26" s="24"/>
      <c r="U26" s="24"/>
      <c r="V26" s="24"/>
      <c r="W26" s="19"/>
      <c r="X26" s="19"/>
      <c r="Y26" s="19"/>
      <c r="Z26" s="19">
        <f t="shared" ref="Z26:AB26" si="37">H26+K26+N26+Q26+T26+W26</f>
        <v>0</v>
      </c>
      <c r="AA26" s="28">
        <f t="shared" si="37"/>
        <v>0</v>
      </c>
      <c r="AB26" s="28">
        <f t="shared" si="37"/>
        <v>0</v>
      </c>
      <c r="AC26" s="19" t="e">
        <f t="shared" ref="AC26:AE26" si="38">Z26*100/Z25</f>
        <v>#DIV/0!</v>
      </c>
      <c r="AD26" s="19" t="e">
        <f t="shared" si="38"/>
        <v>#DIV/0!</v>
      </c>
      <c r="AE26" s="19" t="e">
        <f t="shared" si="38"/>
        <v>#DIV/0!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49"/>
      <c r="I27" s="149"/>
      <c r="J27" s="149"/>
      <c r="K27" s="19"/>
      <c r="L27" s="20"/>
      <c r="M27" s="20"/>
      <c r="N27" s="21"/>
      <c r="O27" s="21"/>
      <c r="P27" s="21"/>
      <c r="Q27" s="19"/>
      <c r="R27" s="19"/>
      <c r="S27" s="19"/>
      <c r="T27" s="24"/>
      <c r="U27" s="24"/>
      <c r="V27" s="24"/>
      <c r="W27" s="19"/>
      <c r="X27" s="19"/>
      <c r="Y27" s="19"/>
      <c r="Z27" s="19">
        <f t="shared" ref="Z27:AB27" si="39">H27+K27+N27+Q27+T27+W27</f>
        <v>0</v>
      </c>
      <c r="AA27" s="28">
        <f t="shared" si="39"/>
        <v>0</v>
      </c>
      <c r="AB27" s="28">
        <f t="shared" si="39"/>
        <v>0</v>
      </c>
      <c r="AC27" s="19" t="e">
        <f t="shared" ref="AC27:AE27" si="40">Z27*100/Z26</f>
        <v>#DIV/0!</v>
      </c>
      <c r="AD27" s="19" t="e">
        <f t="shared" si="40"/>
        <v>#DIV/0!</v>
      </c>
      <c r="AE27" s="19" t="e">
        <f t="shared" si="40"/>
        <v>#DIV/0!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50"/>
      <c r="I28" s="150"/>
      <c r="J28" s="150"/>
      <c r="K28" s="4"/>
      <c r="L28" s="9"/>
      <c r="M28" s="9"/>
      <c r="N28" s="32"/>
      <c r="O28" s="33"/>
      <c r="P28" s="21"/>
      <c r="Q28" s="19"/>
      <c r="R28" s="19"/>
      <c r="S28" s="19"/>
      <c r="T28" s="24"/>
      <c r="U28" s="24"/>
      <c r="V28" s="24"/>
      <c r="W28" s="19"/>
      <c r="X28" s="19"/>
      <c r="Y28" s="19"/>
      <c r="Z28" s="19">
        <f t="shared" ref="Z28:AB28" si="41">H28+K28+N28+Q28+T28+W28</f>
        <v>0</v>
      </c>
      <c r="AA28" s="28">
        <f t="shared" si="41"/>
        <v>0</v>
      </c>
      <c r="AB28" s="28">
        <f t="shared" si="41"/>
        <v>0</v>
      </c>
      <c r="AC28" s="19" t="e">
        <f t="shared" ref="AC28:AE28" si="42">Z28*100/Z27</f>
        <v>#DIV/0!</v>
      </c>
      <c r="AD28" s="19" t="e">
        <f t="shared" si="42"/>
        <v>#DIV/0!</v>
      </c>
      <c r="AE28" s="19" t="e">
        <f t="shared" si="42"/>
        <v>#DIV/0!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49"/>
      <c r="I29" s="149"/>
      <c r="J29" s="149"/>
      <c r="K29" s="19"/>
      <c r="L29" s="20"/>
      <c r="M29" s="20"/>
      <c r="N29" s="21"/>
      <c r="O29" s="22"/>
      <c r="P29" s="21"/>
      <c r="Q29" s="19"/>
      <c r="R29" s="19"/>
      <c r="S29" s="19"/>
      <c r="T29" s="24"/>
      <c r="U29" s="24"/>
      <c r="V29" s="24"/>
      <c r="W29" s="19"/>
      <c r="X29" s="19"/>
      <c r="Y29" s="19"/>
      <c r="Z29" s="19">
        <f t="shared" ref="Z29:AB29" si="43">H29+K29+N29+Q29+T29+W29</f>
        <v>0</v>
      </c>
      <c r="AA29" s="28">
        <f t="shared" si="43"/>
        <v>0</v>
      </c>
      <c r="AB29" s="28">
        <f t="shared" si="43"/>
        <v>0</v>
      </c>
      <c r="AC29" s="19" t="e">
        <f t="shared" ref="AC29:AE29" si="44">Z29*100/Z28</f>
        <v>#DIV/0!</v>
      </c>
      <c r="AD29" s="19" t="e">
        <f t="shared" si="44"/>
        <v>#DIV/0!</v>
      </c>
      <c r="AE29" s="19" t="e">
        <f t="shared" si="44"/>
        <v>#DIV/0!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49"/>
      <c r="I30" s="149"/>
      <c r="J30" s="149"/>
      <c r="K30" s="19"/>
      <c r="L30" s="20"/>
      <c r="M30" s="20"/>
      <c r="N30" s="21"/>
      <c r="O30" s="22"/>
      <c r="P30" s="21"/>
      <c r="Q30" s="19"/>
      <c r="R30" s="19"/>
      <c r="S30" s="19"/>
      <c r="T30" s="24"/>
      <c r="U30" s="24"/>
      <c r="V30" s="24"/>
      <c r="W30" s="19"/>
      <c r="X30" s="19"/>
      <c r="Y30" s="19"/>
      <c r="Z30" s="19">
        <f t="shared" ref="Z30:AB30" si="45">H30+K30+N30+Q30+T30+W30</f>
        <v>0</v>
      </c>
      <c r="AA30" s="28">
        <f t="shared" si="45"/>
        <v>0</v>
      </c>
      <c r="AB30" s="28">
        <f t="shared" si="45"/>
        <v>0</v>
      </c>
      <c r="AC30" s="19" t="e">
        <f t="shared" ref="AC30:AE30" si="46">Z30*100/Z29</f>
        <v>#DIV/0!</v>
      </c>
      <c r="AD30" s="19" t="e">
        <f t="shared" si="46"/>
        <v>#DIV/0!</v>
      </c>
      <c r="AE30" s="19" t="e">
        <f t="shared" si="46"/>
        <v>#DIV/0!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49"/>
      <c r="I31" s="149"/>
      <c r="J31" s="149"/>
      <c r="K31" s="19"/>
      <c r="L31" s="20"/>
      <c r="M31" s="20"/>
      <c r="N31" s="21"/>
      <c r="O31" s="22"/>
      <c r="P31" s="21"/>
      <c r="Q31" s="19"/>
      <c r="R31" s="19"/>
      <c r="S31" s="19"/>
      <c r="T31" s="24"/>
      <c r="U31" s="24"/>
      <c r="V31" s="24"/>
      <c r="W31" s="19"/>
      <c r="X31" s="19"/>
      <c r="Y31" s="19"/>
      <c r="Z31" s="19">
        <f t="shared" ref="Z31:AB31" si="47">H31+K31+N31+Q31+T31+W31</f>
        <v>0</v>
      </c>
      <c r="AA31" s="28">
        <f t="shared" si="47"/>
        <v>0</v>
      </c>
      <c r="AB31" s="28">
        <f t="shared" si="47"/>
        <v>0</v>
      </c>
      <c r="AC31" s="19" t="e">
        <f t="shared" ref="AC31:AE31" si="48">Z31*100/Z30</f>
        <v>#DIV/0!</v>
      </c>
      <c r="AD31" s="19" t="e">
        <f t="shared" si="48"/>
        <v>#DIV/0!</v>
      </c>
      <c r="AE31" s="19" t="e">
        <f t="shared" si="48"/>
        <v>#DIV/0!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49"/>
      <c r="I32" s="149"/>
      <c r="J32" s="149"/>
      <c r="K32" s="19"/>
      <c r="L32" s="20"/>
      <c r="M32" s="20"/>
      <c r="N32" s="21"/>
      <c r="O32" s="22"/>
      <c r="P32" s="21"/>
      <c r="Q32" s="19"/>
      <c r="R32" s="19"/>
      <c r="S32" s="19"/>
      <c r="T32" s="24"/>
      <c r="U32" s="24"/>
      <c r="V32" s="24"/>
      <c r="W32" s="19"/>
      <c r="X32" s="19"/>
      <c r="Y32" s="19"/>
      <c r="Z32" s="19">
        <f t="shared" ref="Z32:AB32" si="49">H32+K32+N32+Q32+T32+W32</f>
        <v>0</v>
      </c>
      <c r="AA32" s="28">
        <f t="shared" si="49"/>
        <v>0</v>
      </c>
      <c r="AB32" s="28">
        <f t="shared" si="49"/>
        <v>0</v>
      </c>
      <c r="AC32" s="19" t="e">
        <f t="shared" ref="AC32:AE32" si="50">Z32*100/Z31</f>
        <v>#DIV/0!</v>
      </c>
      <c r="AD32" s="19" t="e">
        <f t="shared" si="50"/>
        <v>#DIV/0!</v>
      </c>
      <c r="AE32" s="19" t="e">
        <f t="shared" si="50"/>
        <v>#DIV/0!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49"/>
      <c r="I33" s="149"/>
      <c r="J33" s="149"/>
      <c r="K33" s="19"/>
      <c r="L33" s="20"/>
      <c r="M33" s="20"/>
      <c r="N33" s="21"/>
      <c r="O33" s="22"/>
      <c r="P33" s="21"/>
      <c r="Q33" s="19"/>
      <c r="R33" s="19"/>
      <c r="S33" s="19"/>
      <c r="T33" s="24"/>
      <c r="U33" s="24"/>
      <c r="V33" s="24"/>
      <c r="W33" s="19"/>
      <c r="X33" s="19"/>
      <c r="Y33" s="19"/>
      <c r="Z33" s="19">
        <f t="shared" ref="Z33:AB33" si="51">H33+K33+N33+Q33+T33+W33</f>
        <v>0</v>
      </c>
      <c r="AA33" s="28">
        <f t="shared" si="51"/>
        <v>0</v>
      </c>
      <c r="AB33" s="28">
        <f t="shared" si="51"/>
        <v>0</v>
      </c>
      <c r="AC33" s="19" t="e">
        <f t="shared" ref="AC33:AE33" si="52">Z33*100/Z32</f>
        <v>#DIV/0!</v>
      </c>
      <c r="AD33" s="19" t="e">
        <f t="shared" si="52"/>
        <v>#DIV/0!</v>
      </c>
      <c r="AE33" s="19" t="e">
        <f t="shared" si="52"/>
        <v>#DIV/0!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49"/>
      <c r="I34" s="149"/>
      <c r="J34" s="149"/>
      <c r="K34" s="19"/>
      <c r="L34" s="20"/>
      <c r="M34" s="20"/>
      <c r="N34" s="21"/>
      <c r="O34" s="22"/>
      <c r="P34" s="21"/>
      <c r="Q34" s="19"/>
      <c r="R34" s="19"/>
      <c r="S34" s="19"/>
      <c r="T34" s="24"/>
      <c r="U34" s="24"/>
      <c r="V34" s="24"/>
      <c r="W34" s="19"/>
      <c r="X34" s="19"/>
      <c r="Y34" s="19"/>
      <c r="Z34" s="19">
        <f t="shared" ref="Z34:AB34" si="53">H34+K34+N34+Q34+T34+W34</f>
        <v>0</v>
      </c>
      <c r="AA34" s="28">
        <f t="shared" si="53"/>
        <v>0</v>
      </c>
      <c r="AB34" s="28">
        <f t="shared" si="53"/>
        <v>0</v>
      </c>
      <c r="AC34" s="19" t="e">
        <f t="shared" ref="AC34:AE34" si="54">Z34*100/Z33</f>
        <v>#DIV/0!</v>
      </c>
      <c r="AD34" s="19" t="e">
        <f t="shared" si="54"/>
        <v>#DIV/0!</v>
      </c>
      <c r="AE34" s="19" t="e">
        <f t="shared" si="54"/>
        <v>#DIV/0!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49"/>
      <c r="I35" s="149"/>
      <c r="J35" s="149"/>
      <c r="K35" s="19"/>
      <c r="L35" s="20"/>
      <c r="M35" s="20"/>
      <c r="N35" s="21"/>
      <c r="O35" s="22"/>
      <c r="P35" s="21"/>
      <c r="Q35" s="19"/>
      <c r="R35" s="19"/>
      <c r="S35" s="19"/>
      <c r="T35" s="24"/>
      <c r="U35" s="24"/>
      <c r="V35" s="24"/>
      <c r="W35" s="19"/>
      <c r="X35" s="19"/>
      <c r="Y35" s="19"/>
      <c r="Z35" s="19">
        <f t="shared" ref="Z35:AB35" si="55">H35+K35+N35+Q35+T35+W35</f>
        <v>0</v>
      </c>
      <c r="AA35" s="28">
        <f t="shared" si="55"/>
        <v>0</v>
      </c>
      <c r="AB35" s="28">
        <f t="shared" si="55"/>
        <v>0</v>
      </c>
      <c r="AC35" s="19" t="e">
        <f t="shared" ref="AC35:AE35" si="56">Z35*100/Z34</f>
        <v>#DIV/0!</v>
      </c>
      <c r="AD35" s="19" t="e">
        <f t="shared" si="56"/>
        <v>#DIV/0!</v>
      </c>
      <c r="AE35" s="19" t="e">
        <f t="shared" si="56"/>
        <v>#DIV/0!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49"/>
      <c r="I36" s="149"/>
      <c r="J36" s="149"/>
      <c r="K36" s="19"/>
      <c r="L36" s="20"/>
      <c r="M36" s="20"/>
      <c r="N36" s="21"/>
      <c r="O36" s="22"/>
      <c r="P36" s="21"/>
      <c r="Q36" s="19"/>
      <c r="R36" s="19"/>
      <c r="S36" s="19"/>
      <c r="T36" s="24"/>
      <c r="U36" s="24"/>
      <c r="V36" s="24"/>
      <c r="W36" s="19"/>
      <c r="X36" s="19"/>
      <c r="Y36" s="19"/>
      <c r="Z36" s="19">
        <f t="shared" ref="Z36:AB36" si="57">H36+K36+N36+Q36+T36+W36</f>
        <v>0</v>
      </c>
      <c r="AA36" s="28">
        <f t="shared" si="57"/>
        <v>0</v>
      </c>
      <c r="AB36" s="28">
        <f t="shared" si="57"/>
        <v>0</v>
      </c>
      <c r="AC36" s="19" t="e">
        <f t="shared" ref="AC36:AE36" si="58">Z36*100/Z35</f>
        <v>#DIV/0!</v>
      </c>
      <c r="AD36" s="19" t="e">
        <f t="shared" si="58"/>
        <v>#DIV/0!</v>
      </c>
      <c r="AE36" s="19" t="e">
        <f t="shared" si="58"/>
        <v>#DIV/0!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49"/>
      <c r="I37" s="149"/>
      <c r="J37" s="149"/>
      <c r="K37" s="19"/>
      <c r="L37" s="20"/>
      <c r="M37" s="20"/>
      <c r="N37" s="21"/>
      <c r="O37" s="22"/>
      <c r="P37" s="21"/>
      <c r="Q37" s="19"/>
      <c r="R37" s="19"/>
      <c r="S37" s="19"/>
      <c r="T37" s="24"/>
      <c r="U37" s="24"/>
      <c r="V37" s="24"/>
      <c r="W37" s="19"/>
      <c r="X37" s="19"/>
      <c r="Y37" s="19"/>
      <c r="Z37" s="19">
        <f t="shared" ref="Z37:AB37" si="59">H37+K37+N37+Q37+T37+W37</f>
        <v>0</v>
      </c>
      <c r="AA37" s="28">
        <f t="shared" si="59"/>
        <v>0</v>
      </c>
      <c r="AB37" s="28">
        <f t="shared" si="59"/>
        <v>0</v>
      </c>
      <c r="AC37" s="19" t="e">
        <f t="shared" ref="AC37:AE37" si="60">Z37*100/Z36</f>
        <v>#DIV/0!</v>
      </c>
      <c r="AD37" s="19" t="e">
        <f t="shared" si="60"/>
        <v>#DIV/0!</v>
      </c>
      <c r="AE37" s="19" t="e">
        <f t="shared" si="60"/>
        <v>#DIV/0!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49"/>
      <c r="I38" s="149"/>
      <c r="J38" s="149"/>
      <c r="K38" s="19"/>
      <c r="L38" s="20"/>
      <c r="M38" s="20"/>
      <c r="N38" s="21"/>
      <c r="O38" s="22"/>
      <c r="P38" s="21"/>
      <c r="Q38" s="19"/>
      <c r="R38" s="19"/>
      <c r="S38" s="19"/>
      <c r="T38" s="24"/>
      <c r="U38" s="24"/>
      <c r="V38" s="24"/>
      <c r="W38" s="19"/>
      <c r="X38" s="19"/>
      <c r="Y38" s="19"/>
      <c r="Z38" s="19">
        <f t="shared" ref="Z38:AB38" si="61">H38+K38+N38+Q38+T38+W38</f>
        <v>0</v>
      </c>
      <c r="AA38" s="28">
        <f t="shared" si="61"/>
        <v>0</v>
      </c>
      <c r="AB38" s="28">
        <f t="shared" si="61"/>
        <v>0</v>
      </c>
      <c r="AC38" s="19" t="e">
        <f t="shared" ref="AC38:AE38" si="62">Z38*100/Z37</f>
        <v>#DIV/0!</v>
      </c>
      <c r="AD38" s="19" t="e">
        <f t="shared" si="62"/>
        <v>#DIV/0!</v>
      </c>
      <c r="AE38" s="19" t="e">
        <f t="shared" si="62"/>
        <v>#DIV/0!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49"/>
      <c r="I39" s="149"/>
      <c r="J39" s="149"/>
      <c r="K39" s="19"/>
      <c r="L39" s="20"/>
      <c r="M39" s="20"/>
      <c r="N39" s="21"/>
      <c r="O39" s="22"/>
      <c r="P39" s="21"/>
      <c r="Q39" s="19"/>
      <c r="R39" s="19"/>
      <c r="S39" s="19"/>
      <c r="T39" s="24"/>
      <c r="U39" s="24"/>
      <c r="V39" s="24"/>
      <c r="W39" s="19"/>
      <c r="X39" s="19"/>
      <c r="Y39" s="19"/>
      <c r="Z39" s="19">
        <f t="shared" ref="Z39:AB39" si="63">H39+K39+N39+Q39+T39+W39</f>
        <v>0</v>
      </c>
      <c r="AA39" s="28">
        <f t="shared" si="63"/>
        <v>0</v>
      </c>
      <c r="AB39" s="28">
        <f t="shared" si="63"/>
        <v>0</v>
      </c>
      <c r="AC39" s="19" t="e">
        <f t="shared" ref="AC39:AE39" si="64">Z39*100/Z38</f>
        <v>#DIV/0!</v>
      </c>
      <c r="AD39" s="19" t="e">
        <f t="shared" si="64"/>
        <v>#DIV/0!</v>
      </c>
      <c r="AE39" s="19" t="e">
        <f t="shared" si="64"/>
        <v>#DIV/0!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49"/>
      <c r="I40" s="149"/>
      <c r="J40" s="149"/>
      <c r="K40" s="19"/>
      <c r="L40" s="20"/>
      <c r="M40" s="20"/>
      <c r="N40" s="21"/>
      <c r="O40" s="22"/>
      <c r="P40" s="21"/>
      <c r="Q40" s="19"/>
      <c r="R40" s="19"/>
      <c r="S40" s="19"/>
      <c r="T40" s="24"/>
      <c r="U40" s="24"/>
      <c r="V40" s="24"/>
      <c r="W40" s="19"/>
      <c r="X40" s="19"/>
      <c r="Y40" s="19"/>
      <c r="Z40" s="19">
        <f t="shared" ref="Z40:AB40" si="65">H40+K40+N40+Q40+T40+W40</f>
        <v>0</v>
      </c>
      <c r="AA40" s="28">
        <f t="shared" si="65"/>
        <v>0</v>
      </c>
      <c r="AB40" s="28">
        <f t="shared" si="65"/>
        <v>0</v>
      </c>
      <c r="AC40" s="19" t="e">
        <f t="shared" ref="AC40:AE40" si="66">Z40*100/Z39</f>
        <v>#DIV/0!</v>
      </c>
      <c r="AD40" s="19" t="e">
        <f t="shared" si="66"/>
        <v>#DIV/0!</v>
      </c>
      <c r="AE40" s="19" t="e">
        <f t="shared" si="66"/>
        <v>#DIV/0!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49"/>
      <c r="I41" s="149"/>
      <c r="J41" s="149"/>
      <c r="K41" s="19"/>
      <c r="L41" s="20"/>
      <c r="M41" s="20"/>
      <c r="N41" s="21"/>
      <c r="O41" s="22"/>
      <c r="P41" s="21"/>
      <c r="Q41" s="19"/>
      <c r="R41" s="19"/>
      <c r="S41" s="19"/>
      <c r="T41" s="24"/>
      <c r="U41" s="24"/>
      <c r="V41" s="24"/>
      <c r="W41" s="19"/>
      <c r="X41" s="19"/>
      <c r="Y41" s="19"/>
      <c r="Z41" s="19">
        <f t="shared" ref="Z41:AB41" si="67">H41+K41+N41+Q41+T41+W41</f>
        <v>0</v>
      </c>
      <c r="AA41" s="28">
        <f t="shared" si="67"/>
        <v>0</v>
      </c>
      <c r="AB41" s="28">
        <f t="shared" si="67"/>
        <v>0</v>
      </c>
      <c r="AC41" s="19" t="e">
        <f t="shared" ref="AC41:AE41" si="68">Z41*100/Z40</f>
        <v>#DIV/0!</v>
      </c>
      <c r="AD41" s="19" t="e">
        <f t="shared" si="68"/>
        <v>#DIV/0!</v>
      </c>
      <c r="AE41" s="19" t="e">
        <f t="shared" si="68"/>
        <v>#DIV/0!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49"/>
      <c r="I42" s="149"/>
      <c r="J42" s="149"/>
      <c r="K42" s="19"/>
      <c r="L42" s="20"/>
      <c r="M42" s="20"/>
      <c r="N42" s="21"/>
      <c r="O42" s="22"/>
      <c r="P42" s="21"/>
      <c r="Q42" s="19"/>
      <c r="R42" s="19"/>
      <c r="S42" s="19"/>
      <c r="T42" s="24"/>
      <c r="U42" s="24"/>
      <c r="V42" s="24"/>
      <c r="W42" s="19"/>
      <c r="X42" s="19"/>
      <c r="Y42" s="19"/>
      <c r="Z42" s="19">
        <f t="shared" ref="Z42:AB42" si="69">H42+K42+N42+Q42+T42+W42</f>
        <v>0</v>
      </c>
      <c r="AA42" s="28">
        <f t="shared" si="69"/>
        <v>0</v>
      </c>
      <c r="AB42" s="28">
        <f t="shared" si="69"/>
        <v>0</v>
      </c>
      <c r="AC42" s="19" t="e">
        <f t="shared" ref="AC42:AE42" si="70">Z42*100/Z41</f>
        <v>#DIV/0!</v>
      </c>
      <c r="AD42" s="19" t="e">
        <f t="shared" si="70"/>
        <v>#DIV/0!</v>
      </c>
      <c r="AE42" s="19" t="e">
        <f t="shared" si="70"/>
        <v>#DIV/0!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49"/>
      <c r="I43" s="149"/>
      <c r="J43" s="149"/>
      <c r="K43" s="19"/>
      <c r="L43" s="20"/>
      <c r="M43" s="20"/>
      <c r="N43" s="21"/>
      <c r="O43" s="22"/>
      <c r="P43" s="21"/>
      <c r="Q43" s="19"/>
      <c r="R43" s="19"/>
      <c r="S43" s="19"/>
      <c r="T43" s="24"/>
      <c r="U43" s="24"/>
      <c r="V43" s="24"/>
      <c r="W43" s="19"/>
      <c r="X43" s="19"/>
      <c r="Y43" s="19"/>
      <c r="Z43" s="19">
        <f t="shared" ref="Z43:AB43" si="71">H43+K43+N43+Q43+T43+W43</f>
        <v>0</v>
      </c>
      <c r="AA43" s="28">
        <f t="shared" si="71"/>
        <v>0</v>
      </c>
      <c r="AB43" s="28">
        <f t="shared" si="71"/>
        <v>0</v>
      </c>
      <c r="AC43" s="19" t="e">
        <f t="shared" ref="AC43:AE43" si="72">Z43*100/Z42</f>
        <v>#DIV/0!</v>
      </c>
      <c r="AD43" s="19" t="e">
        <f t="shared" si="72"/>
        <v>#DIV/0!</v>
      </c>
      <c r="AE43" s="19" t="e">
        <f t="shared" si="72"/>
        <v>#DIV/0!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49"/>
      <c r="I44" s="149"/>
      <c r="J44" s="149"/>
      <c r="K44" s="19"/>
      <c r="L44" s="20"/>
      <c r="M44" s="20"/>
      <c r="N44" s="21"/>
      <c r="O44" s="22"/>
      <c r="P44" s="21"/>
      <c r="Q44" s="19"/>
      <c r="R44" s="19"/>
      <c r="S44" s="19"/>
      <c r="T44" s="24"/>
      <c r="U44" s="24"/>
      <c r="V44" s="24"/>
      <c r="W44" s="19"/>
      <c r="X44" s="19"/>
      <c r="Y44" s="19"/>
      <c r="Z44" s="19">
        <f t="shared" ref="Z44:AB44" si="73">H44+K44+N44+Q44+T44+W44</f>
        <v>0</v>
      </c>
      <c r="AA44" s="28">
        <f t="shared" si="73"/>
        <v>0</v>
      </c>
      <c r="AB44" s="28">
        <f t="shared" si="73"/>
        <v>0</v>
      </c>
      <c r="AC44" s="19" t="e">
        <f t="shared" ref="AC44:AE44" si="74">Z44*100/Z43</f>
        <v>#DIV/0!</v>
      </c>
      <c r="AD44" s="19" t="e">
        <f t="shared" si="74"/>
        <v>#DIV/0!</v>
      </c>
      <c r="AE44" s="19" t="e">
        <f t="shared" si="74"/>
        <v>#DIV/0!</v>
      </c>
    </row>
    <row r="45" spans="1:31" ht="18" customHeight="1">
      <c r="A45" s="36" t="s">
        <v>240</v>
      </c>
      <c r="B45" s="37"/>
      <c r="C45" s="76"/>
      <c r="D45" s="76"/>
      <c r="E45" s="39"/>
      <c r="F45" s="39"/>
      <c r="G45" s="39"/>
      <c r="H45" s="39"/>
      <c r="I45" s="39"/>
      <c r="J45" s="39"/>
      <c r="K45" s="39"/>
      <c r="L45" s="93"/>
      <c r="M45" s="93"/>
      <c r="N45" s="43"/>
      <c r="O45" s="9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80"/>
      <c r="AA45" s="43"/>
      <c r="AB45" s="43"/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50"/>
      <c r="I46" s="150"/>
      <c r="J46" s="150"/>
      <c r="K46" s="48"/>
      <c r="L46" s="48"/>
      <c r="M46" s="48"/>
      <c r="N46" s="32"/>
      <c r="O46" s="32"/>
      <c r="P46" s="32"/>
      <c r="Q46" s="94"/>
      <c r="R46" s="94"/>
      <c r="S46" s="94"/>
      <c r="T46" s="34"/>
      <c r="U46" s="34"/>
      <c r="V46" s="34"/>
      <c r="W46" s="94"/>
      <c r="X46" s="94"/>
      <c r="Y46" s="94"/>
      <c r="Z46" s="19">
        <f t="shared" ref="Z46:AB46" si="75">H46+K46+N46+Q46+T46+W46</f>
        <v>0</v>
      </c>
      <c r="AA46" s="51">
        <f t="shared" si="75"/>
        <v>0</v>
      </c>
      <c r="AB46" s="51">
        <f t="shared" si="75"/>
        <v>0</v>
      </c>
      <c r="AC46" s="94" t="e">
        <f t="shared" ref="AC46:AE46" si="76">Z46*100/Z7</f>
        <v>#DIV/0!</v>
      </c>
      <c r="AD46" s="94" t="e">
        <f t="shared" si="76"/>
        <v>#DIV/0!</v>
      </c>
      <c r="AE46" s="94" t="e">
        <f t="shared" si="76"/>
        <v>#DIV/0!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50"/>
      <c r="I47" s="150"/>
      <c r="J47" s="150"/>
      <c r="K47" s="4"/>
      <c r="L47" s="9"/>
      <c r="M47" s="9"/>
      <c r="N47" s="32"/>
      <c r="O47" s="33"/>
      <c r="P47" s="32"/>
      <c r="Q47" s="4"/>
      <c r="R47" s="4"/>
      <c r="S47" s="4"/>
      <c r="T47" s="34"/>
      <c r="U47" s="34"/>
      <c r="V47" s="34"/>
      <c r="W47" s="4"/>
      <c r="X47" s="4"/>
      <c r="Y47" s="4"/>
      <c r="Z47" s="19">
        <f t="shared" ref="Z47:AB47" si="77">H47+K47+N47+Q47+T47+W47</f>
        <v>0</v>
      </c>
      <c r="AA47" s="51">
        <f t="shared" si="77"/>
        <v>0</v>
      </c>
      <c r="AB47" s="51">
        <f t="shared" si="77"/>
        <v>0</v>
      </c>
      <c r="AC47" s="94" t="e">
        <f t="shared" ref="AC47:AE47" si="78">Z47*100/Z8</f>
        <v>#DIV/0!</v>
      </c>
      <c r="AD47" s="94" t="e">
        <f t="shared" si="78"/>
        <v>#DIV/0!</v>
      </c>
      <c r="AE47" s="94" t="e">
        <f t="shared" si="78"/>
        <v>#DIV/0!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49"/>
      <c r="I48" s="149"/>
      <c r="J48" s="149"/>
      <c r="K48" s="19"/>
      <c r="L48" s="20"/>
      <c r="M48" s="20"/>
      <c r="N48" s="21"/>
      <c r="O48" s="22"/>
      <c r="P48" s="21"/>
      <c r="Q48" s="19"/>
      <c r="R48" s="19"/>
      <c r="S48" s="19"/>
      <c r="T48" s="24"/>
      <c r="U48" s="24"/>
      <c r="V48" s="24"/>
      <c r="W48" s="19"/>
      <c r="X48" s="19"/>
      <c r="Y48" s="19"/>
      <c r="Z48" s="19">
        <f t="shared" ref="Z48:AB48" si="79">H48+K48+N48+Q48+T48+W48</f>
        <v>0</v>
      </c>
      <c r="AA48" s="51">
        <f t="shared" si="79"/>
        <v>0</v>
      </c>
      <c r="AB48" s="51">
        <f t="shared" si="79"/>
        <v>0</v>
      </c>
      <c r="AC48" s="94" t="e">
        <f t="shared" ref="AC48:AE48" si="80">Z48*100/Z9</f>
        <v>#DIV/0!</v>
      </c>
      <c r="AD48" s="94" t="e">
        <f t="shared" si="80"/>
        <v>#DIV/0!</v>
      </c>
      <c r="AE48" s="94" t="e">
        <f t="shared" si="80"/>
        <v>#DIV/0!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49"/>
      <c r="I49" s="149"/>
      <c r="J49" s="149"/>
      <c r="K49" s="19"/>
      <c r="L49" s="20"/>
      <c r="M49" s="20"/>
      <c r="N49" s="21"/>
      <c r="O49" s="22"/>
      <c r="P49" s="21"/>
      <c r="Q49" s="19"/>
      <c r="R49" s="19"/>
      <c r="S49" s="19"/>
      <c r="T49" s="24"/>
      <c r="U49" s="24"/>
      <c r="V49" s="24"/>
      <c r="W49" s="19"/>
      <c r="X49" s="19"/>
      <c r="Y49" s="19"/>
      <c r="Z49" s="19">
        <f t="shared" ref="Z49:AB49" si="81">H49+K49+N49+Q49+T49+W49</f>
        <v>0</v>
      </c>
      <c r="AA49" s="51">
        <f t="shared" si="81"/>
        <v>0</v>
      </c>
      <c r="AB49" s="51">
        <f t="shared" si="81"/>
        <v>0</v>
      </c>
      <c r="AC49" s="94" t="e">
        <f t="shared" ref="AC49:AE49" si="82">Z49*100/Z10</f>
        <v>#DIV/0!</v>
      </c>
      <c r="AD49" s="94" t="e">
        <f t="shared" si="82"/>
        <v>#DIV/0!</v>
      </c>
      <c r="AE49" s="94" t="e">
        <f t="shared" si="82"/>
        <v>#DIV/0!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49"/>
      <c r="I50" s="149"/>
      <c r="J50" s="149"/>
      <c r="K50" s="19"/>
      <c r="L50" s="20"/>
      <c r="M50" s="20"/>
      <c r="N50" s="21"/>
      <c r="O50" s="22"/>
      <c r="P50" s="21"/>
      <c r="Q50" s="19"/>
      <c r="R50" s="19"/>
      <c r="S50" s="19"/>
      <c r="T50" s="24"/>
      <c r="U50" s="24"/>
      <c r="V50" s="24"/>
      <c r="W50" s="19"/>
      <c r="X50" s="19"/>
      <c r="Y50" s="19"/>
      <c r="Z50" s="19">
        <f t="shared" ref="Z50:AB50" si="83">H50+K50+N50+Q50+T50+W50</f>
        <v>0</v>
      </c>
      <c r="AA50" s="51">
        <f t="shared" si="83"/>
        <v>0</v>
      </c>
      <c r="AB50" s="51">
        <f t="shared" si="83"/>
        <v>0</v>
      </c>
      <c r="AC50" s="94" t="e">
        <f t="shared" ref="AC50:AE50" si="84">Z50*100/Z11</f>
        <v>#DIV/0!</v>
      </c>
      <c r="AD50" s="94" t="e">
        <f t="shared" si="84"/>
        <v>#DIV/0!</v>
      </c>
      <c r="AE50" s="94" t="e">
        <f t="shared" si="84"/>
        <v>#DIV/0!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49"/>
      <c r="I51" s="149"/>
      <c r="J51" s="149"/>
      <c r="K51" s="19"/>
      <c r="L51" s="20"/>
      <c r="M51" s="20"/>
      <c r="N51" s="21"/>
      <c r="O51" s="22"/>
      <c r="P51" s="21"/>
      <c r="Q51" s="19"/>
      <c r="R51" s="19"/>
      <c r="S51" s="19"/>
      <c r="T51" s="24"/>
      <c r="U51" s="24"/>
      <c r="V51" s="24"/>
      <c r="W51" s="19"/>
      <c r="X51" s="19"/>
      <c r="Y51" s="19"/>
      <c r="Z51" s="19">
        <f t="shared" ref="Z51:AB51" si="85">H51+K51+N51+Q51+T51+W51</f>
        <v>0</v>
      </c>
      <c r="AA51" s="51">
        <f t="shared" si="85"/>
        <v>0</v>
      </c>
      <c r="AB51" s="51">
        <f t="shared" si="85"/>
        <v>0</v>
      </c>
      <c r="AC51" s="94" t="e">
        <f t="shared" ref="AC51:AE51" si="86">Z51*100/Z12</f>
        <v>#DIV/0!</v>
      </c>
      <c r="AD51" s="94" t="e">
        <f t="shared" si="86"/>
        <v>#DIV/0!</v>
      </c>
      <c r="AE51" s="94" t="e">
        <f t="shared" si="86"/>
        <v>#DIV/0!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49"/>
      <c r="I52" s="149"/>
      <c r="J52" s="149"/>
      <c r="K52" s="19"/>
      <c r="L52" s="20"/>
      <c r="M52" s="20"/>
      <c r="N52" s="21"/>
      <c r="O52" s="22"/>
      <c r="P52" s="21"/>
      <c r="Q52" s="19"/>
      <c r="R52" s="19"/>
      <c r="S52" s="19"/>
      <c r="T52" s="24"/>
      <c r="U52" s="24"/>
      <c r="V52" s="24"/>
      <c r="W52" s="19"/>
      <c r="X52" s="19"/>
      <c r="Y52" s="19"/>
      <c r="Z52" s="19">
        <f t="shared" ref="Z52:AB52" si="87">H52+K52+N52+Q52+T52+W52</f>
        <v>0</v>
      </c>
      <c r="AA52" s="51">
        <f t="shared" si="87"/>
        <v>0</v>
      </c>
      <c r="AB52" s="51">
        <f t="shared" si="87"/>
        <v>0</v>
      </c>
      <c r="AC52" s="94" t="e">
        <f t="shared" ref="AC52:AE52" si="88">Z52*100/Z13</f>
        <v>#DIV/0!</v>
      </c>
      <c r="AD52" s="94" t="e">
        <f t="shared" si="88"/>
        <v>#DIV/0!</v>
      </c>
      <c r="AE52" s="94" t="e">
        <f t="shared" si="88"/>
        <v>#DIV/0!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49"/>
      <c r="I53" s="149"/>
      <c r="J53" s="149"/>
      <c r="K53" s="19"/>
      <c r="L53" s="20"/>
      <c r="M53" s="20"/>
      <c r="N53" s="21"/>
      <c r="O53" s="22"/>
      <c r="P53" s="21"/>
      <c r="Q53" s="19"/>
      <c r="R53" s="19"/>
      <c r="S53" s="19"/>
      <c r="T53" s="24"/>
      <c r="U53" s="24"/>
      <c r="V53" s="24"/>
      <c r="W53" s="19"/>
      <c r="X53" s="19"/>
      <c r="Y53" s="19"/>
      <c r="Z53" s="19">
        <f t="shared" ref="Z53:AB53" si="89">H53+K53+N53+Q53+T53+W53</f>
        <v>0</v>
      </c>
      <c r="AA53" s="51">
        <f t="shared" si="89"/>
        <v>0</v>
      </c>
      <c r="AB53" s="51">
        <f t="shared" si="89"/>
        <v>0</v>
      </c>
      <c r="AC53" s="94" t="e">
        <f t="shared" ref="AC53:AE53" si="90">Z53*100/Z14</f>
        <v>#DIV/0!</v>
      </c>
      <c r="AD53" s="94" t="e">
        <f t="shared" si="90"/>
        <v>#DIV/0!</v>
      </c>
      <c r="AE53" s="94" t="e">
        <f t="shared" si="90"/>
        <v>#DIV/0!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49"/>
      <c r="I54" s="149"/>
      <c r="J54" s="149"/>
      <c r="K54" s="19"/>
      <c r="L54" s="20"/>
      <c r="M54" s="20"/>
      <c r="N54" s="21"/>
      <c r="O54" s="22"/>
      <c r="P54" s="21"/>
      <c r="Q54" s="19"/>
      <c r="R54" s="19"/>
      <c r="S54" s="19"/>
      <c r="T54" s="24"/>
      <c r="U54" s="24"/>
      <c r="V54" s="24"/>
      <c r="W54" s="19"/>
      <c r="X54" s="19"/>
      <c r="Y54" s="19"/>
      <c r="Z54" s="19">
        <f t="shared" ref="Z54:AB54" si="91">H54+K54+N54+Q54+T54+W54</f>
        <v>0</v>
      </c>
      <c r="AA54" s="51">
        <f t="shared" si="91"/>
        <v>0</v>
      </c>
      <c r="AB54" s="51">
        <f t="shared" si="91"/>
        <v>0</v>
      </c>
      <c r="AC54" s="94" t="e">
        <f t="shared" ref="AC54:AE54" si="92">Z54*100/Z15</f>
        <v>#DIV/0!</v>
      </c>
      <c r="AD54" s="94" t="e">
        <f t="shared" si="92"/>
        <v>#DIV/0!</v>
      </c>
      <c r="AE54" s="94" t="e">
        <f t="shared" si="92"/>
        <v>#DIV/0!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49"/>
      <c r="I55" s="149"/>
      <c r="J55" s="149"/>
      <c r="K55" s="19"/>
      <c r="L55" s="20"/>
      <c r="M55" s="20"/>
      <c r="N55" s="21"/>
      <c r="O55" s="22"/>
      <c r="P55" s="21"/>
      <c r="Q55" s="19"/>
      <c r="R55" s="19"/>
      <c r="S55" s="19"/>
      <c r="T55" s="24"/>
      <c r="U55" s="24"/>
      <c r="V55" s="24"/>
      <c r="W55" s="19"/>
      <c r="X55" s="19"/>
      <c r="Y55" s="19"/>
      <c r="Z55" s="19">
        <f t="shared" ref="Z55:AB55" si="93">H55+K55+N55+Q55+T55+W55</f>
        <v>0</v>
      </c>
      <c r="AA55" s="51">
        <f t="shared" si="93"/>
        <v>0</v>
      </c>
      <c r="AB55" s="51">
        <f t="shared" si="93"/>
        <v>0</v>
      </c>
      <c r="AC55" s="94" t="e">
        <f t="shared" ref="AC55:AE55" si="94">Z55*100/Z16</f>
        <v>#DIV/0!</v>
      </c>
      <c r="AD55" s="94" t="e">
        <f t="shared" si="94"/>
        <v>#DIV/0!</v>
      </c>
      <c r="AE55" s="94" t="e">
        <f t="shared" si="94"/>
        <v>#DIV/0!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49"/>
      <c r="I56" s="149"/>
      <c r="J56" s="149"/>
      <c r="K56" s="19"/>
      <c r="L56" s="20"/>
      <c r="M56" s="20"/>
      <c r="N56" s="21"/>
      <c r="O56" s="22"/>
      <c r="P56" s="21"/>
      <c r="Q56" s="19"/>
      <c r="R56" s="19"/>
      <c r="S56" s="19"/>
      <c r="T56" s="24"/>
      <c r="U56" s="24"/>
      <c r="V56" s="24"/>
      <c r="W56" s="19"/>
      <c r="X56" s="19"/>
      <c r="Y56" s="19"/>
      <c r="Z56" s="19">
        <f t="shared" ref="Z56:AB56" si="95">H56+K56+N56+Q56+T56+W56</f>
        <v>0</v>
      </c>
      <c r="AA56" s="51">
        <f t="shared" si="95"/>
        <v>0</v>
      </c>
      <c r="AB56" s="51">
        <f t="shared" si="95"/>
        <v>0</v>
      </c>
      <c r="AC56" s="94" t="e">
        <f t="shared" ref="AC56:AE56" si="96">Z56*100/Z17</f>
        <v>#DIV/0!</v>
      </c>
      <c r="AD56" s="94" t="e">
        <f t="shared" si="96"/>
        <v>#DIV/0!</v>
      </c>
      <c r="AE56" s="94" t="e">
        <f t="shared" si="96"/>
        <v>#DIV/0!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49"/>
      <c r="I57" s="149"/>
      <c r="J57" s="149"/>
      <c r="K57" s="19"/>
      <c r="L57" s="20"/>
      <c r="M57" s="20"/>
      <c r="N57" s="21"/>
      <c r="O57" s="22"/>
      <c r="P57" s="21"/>
      <c r="Q57" s="19"/>
      <c r="R57" s="19"/>
      <c r="S57" s="19"/>
      <c r="T57" s="24"/>
      <c r="U57" s="24"/>
      <c r="V57" s="24"/>
      <c r="W57" s="19"/>
      <c r="X57" s="19"/>
      <c r="Y57" s="19"/>
      <c r="Z57" s="19">
        <f t="shared" ref="Z57:AB57" si="97">H57+K57+N57+Q57+T57+W57</f>
        <v>0</v>
      </c>
      <c r="AA57" s="51">
        <f t="shared" si="97"/>
        <v>0</v>
      </c>
      <c r="AB57" s="51">
        <f t="shared" si="97"/>
        <v>0</v>
      </c>
      <c r="AC57" s="94" t="e">
        <f t="shared" ref="AC57:AE57" si="98">Z57*100/Z18</f>
        <v>#DIV/0!</v>
      </c>
      <c r="AD57" s="94" t="e">
        <f t="shared" si="98"/>
        <v>#DIV/0!</v>
      </c>
      <c r="AE57" s="94" t="e">
        <f t="shared" si="98"/>
        <v>#DIV/0!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49"/>
      <c r="I58" s="149"/>
      <c r="J58" s="149"/>
      <c r="K58" s="19"/>
      <c r="L58" s="20"/>
      <c r="M58" s="20"/>
      <c r="N58" s="21"/>
      <c r="O58" s="22"/>
      <c r="P58" s="21"/>
      <c r="Q58" s="19"/>
      <c r="R58" s="19"/>
      <c r="S58" s="19"/>
      <c r="T58" s="24"/>
      <c r="U58" s="24"/>
      <c r="V58" s="24"/>
      <c r="W58" s="19"/>
      <c r="X58" s="19"/>
      <c r="Y58" s="19"/>
      <c r="Z58" s="19">
        <f t="shared" ref="Z58:AB58" si="99">H58+K58+N58+Q58+T58+W58</f>
        <v>0</v>
      </c>
      <c r="AA58" s="51">
        <f t="shared" si="99"/>
        <v>0</v>
      </c>
      <c r="AB58" s="51">
        <f t="shared" si="99"/>
        <v>0</v>
      </c>
      <c r="AC58" s="94" t="e">
        <f t="shared" ref="AC58:AE58" si="100">Z58*100/Z19</f>
        <v>#DIV/0!</v>
      </c>
      <c r="AD58" s="94" t="e">
        <f t="shared" si="100"/>
        <v>#DIV/0!</v>
      </c>
      <c r="AE58" s="94" t="e">
        <f t="shared" si="100"/>
        <v>#DIV/0!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49"/>
      <c r="I59" s="149"/>
      <c r="J59" s="149"/>
      <c r="K59" s="19"/>
      <c r="L59" s="20"/>
      <c r="M59" s="20"/>
      <c r="N59" s="21"/>
      <c r="O59" s="22"/>
      <c r="P59" s="21"/>
      <c r="Q59" s="19"/>
      <c r="R59" s="19"/>
      <c r="S59" s="19"/>
      <c r="T59" s="24"/>
      <c r="U59" s="24"/>
      <c r="V59" s="24"/>
      <c r="W59" s="19"/>
      <c r="X59" s="19"/>
      <c r="Y59" s="19"/>
      <c r="Z59" s="19">
        <f t="shared" ref="Z59:AB59" si="101">H59+K59+N59+Q59+T59+W59</f>
        <v>0</v>
      </c>
      <c r="AA59" s="51">
        <f t="shared" si="101"/>
        <v>0</v>
      </c>
      <c r="AB59" s="51">
        <f t="shared" si="101"/>
        <v>0</v>
      </c>
      <c r="AC59" s="94" t="e">
        <f t="shared" ref="AC59:AE59" si="102">Z59*100/Z20</f>
        <v>#DIV/0!</v>
      </c>
      <c r="AD59" s="94" t="e">
        <f t="shared" si="102"/>
        <v>#DIV/0!</v>
      </c>
      <c r="AE59" s="94" t="e">
        <f t="shared" si="102"/>
        <v>#DIV/0!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49"/>
      <c r="I60" s="149"/>
      <c r="J60" s="149"/>
      <c r="K60" s="19"/>
      <c r="L60" s="20"/>
      <c r="M60" s="20"/>
      <c r="N60" s="21"/>
      <c r="O60" s="22"/>
      <c r="P60" s="21"/>
      <c r="Q60" s="19"/>
      <c r="R60" s="19"/>
      <c r="S60" s="19"/>
      <c r="T60" s="24"/>
      <c r="U60" s="24"/>
      <c r="V60" s="24"/>
      <c r="W60" s="19"/>
      <c r="X60" s="19"/>
      <c r="Y60" s="19"/>
      <c r="Z60" s="19">
        <f t="shared" ref="Z60:AB60" si="103">H60+K60+N60+Q60+T60+W60</f>
        <v>0</v>
      </c>
      <c r="AA60" s="51">
        <f t="shared" si="103"/>
        <v>0</v>
      </c>
      <c r="AB60" s="51">
        <f t="shared" si="103"/>
        <v>0</v>
      </c>
      <c r="AC60" s="94" t="e">
        <f t="shared" ref="AC60:AE60" si="104">Z60*100/Z21</f>
        <v>#DIV/0!</v>
      </c>
      <c r="AD60" s="94" t="e">
        <f t="shared" si="104"/>
        <v>#DIV/0!</v>
      </c>
      <c r="AE60" s="94" t="e">
        <f t="shared" si="104"/>
        <v>#DIV/0!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49"/>
      <c r="I61" s="149"/>
      <c r="J61" s="149"/>
      <c r="K61" s="19"/>
      <c r="L61" s="20"/>
      <c r="M61" s="20"/>
      <c r="N61" s="21"/>
      <c r="O61" s="22"/>
      <c r="P61" s="21"/>
      <c r="Q61" s="19"/>
      <c r="R61" s="19"/>
      <c r="S61" s="19"/>
      <c r="T61" s="24"/>
      <c r="U61" s="24"/>
      <c r="V61" s="24"/>
      <c r="W61" s="19"/>
      <c r="X61" s="19"/>
      <c r="Y61" s="19"/>
      <c r="Z61" s="19">
        <f t="shared" ref="Z61:AB61" si="105">H61+K61+N61+Q61+T61+W61</f>
        <v>0</v>
      </c>
      <c r="AA61" s="51">
        <f t="shared" si="105"/>
        <v>0</v>
      </c>
      <c r="AB61" s="51">
        <f t="shared" si="105"/>
        <v>0</v>
      </c>
      <c r="AC61" s="94" t="e">
        <f t="shared" ref="AC61:AE61" si="106">Z61*100/Z22</f>
        <v>#DIV/0!</v>
      </c>
      <c r="AD61" s="94" t="e">
        <f t="shared" si="106"/>
        <v>#DIV/0!</v>
      </c>
      <c r="AE61" s="94" t="e">
        <f t="shared" si="106"/>
        <v>#DIV/0!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49"/>
      <c r="I62" s="149"/>
      <c r="J62" s="149"/>
      <c r="K62" s="19"/>
      <c r="L62" s="20"/>
      <c r="M62" s="20"/>
      <c r="N62" s="21"/>
      <c r="O62" s="22"/>
      <c r="P62" s="21"/>
      <c r="Q62" s="19"/>
      <c r="R62" s="19"/>
      <c r="S62" s="19"/>
      <c r="T62" s="24"/>
      <c r="U62" s="24"/>
      <c r="V62" s="24"/>
      <c r="W62" s="19"/>
      <c r="X62" s="19"/>
      <c r="Y62" s="19"/>
      <c r="Z62" s="19">
        <f t="shared" ref="Z62:AB62" si="107">H62+K62+N62+Q62+T62+W62</f>
        <v>0</v>
      </c>
      <c r="AA62" s="51">
        <f t="shared" si="107"/>
        <v>0</v>
      </c>
      <c r="AB62" s="51">
        <f t="shared" si="107"/>
        <v>0</v>
      </c>
      <c r="AC62" s="94" t="e">
        <f t="shared" ref="AC62:AE62" si="108">Z62*100/Z23</f>
        <v>#DIV/0!</v>
      </c>
      <c r="AD62" s="94" t="e">
        <f t="shared" si="108"/>
        <v>#DIV/0!</v>
      </c>
      <c r="AE62" s="94" t="e">
        <f t="shared" si="108"/>
        <v>#DIV/0!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49"/>
      <c r="I63" s="149"/>
      <c r="J63" s="149"/>
      <c r="K63" s="19"/>
      <c r="L63" s="20"/>
      <c r="M63" s="20"/>
      <c r="N63" s="21"/>
      <c r="O63" s="22"/>
      <c r="P63" s="21"/>
      <c r="Q63" s="19"/>
      <c r="R63" s="19"/>
      <c r="S63" s="19"/>
      <c r="T63" s="24"/>
      <c r="U63" s="24"/>
      <c r="V63" s="24"/>
      <c r="W63" s="19"/>
      <c r="X63" s="19"/>
      <c r="Y63" s="19"/>
      <c r="Z63" s="19">
        <f t="shared" ref="Z63:AB63" si="109">H63+K63+N63+Q63+T63+W63</f>
        <v>0</v>
      </c>
      <c r="AA63" s="51">
        <f t="shared" si="109"/>
        <v>0</v>
      </c>
      <c r="AB63" s="51">
        <f t="shared" si="109"/>
        <v>0</v>
      </c>
      <c r="AC63" s="94" t="e">
        <f t="shared" ref="AC63:AE63" si="110">Z63*100/Z24</f>
        <v>#DIV/0!</v>
      </c>
      <c r="AD63" s="94" t="e">
        <f t="shared" si="110"/>
        <v>#DIV/0!</v>
      </c>
      <c r="AE63" s="94" t="e">
        <f t="shared" si="110"/>
        <v>#DIV/0!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49"/>
      <c r="I64" s="149"/>
      <c r="J64" s="149"/>
      <c r="K64" s="19"/>
      <c r="L64" s="20"/>
      <c r="M64" s="20"/>
      <c r="N64" s="21"/>
      <c r="O64" s="22"/>
      <c r="P64" s="21"/>
      <c r="Q64" s="19"/>
      <c r="R64" s="19"/>
      <c r="S64" s="19"/>
      <c r="T64" s="24"/>
      <c r="U64" s="24"/>
      <c r="V64" s="24"/>
      <c r="W64" s="19"/>
      <c r="X64" s="19"/>
      <c r="Y64" s="19"/>
      <c r="Z64" s="19">
        <f t="shared" ref="Z64:AB64" si="111">H64+K64+N64+Q64+T64+W64</f>
        <v>0</v>
      </c>
      <c r="AA64" s="51">
        <f t="shared" si="111"/>
        <v>0</v>
      </c>
      <c r="AB64" s="51">
        <f t="shared" si="111"/>
        <v>0</v>
      </c>
      <c r="AC64" s="94" t="e">
        <f t="shared" ref="AC64:AE64" si="112">Z64*100/Z25</f>
        <v>#DIV/0!</v>
      </c>
      <c r="AD64" s="94" t="e">
        <f t="shared" si="112"/>
        <v>#DIV/0!</v>
      </c>
      <c r="AE64" s="94" t="e">
        <f t="shared" si="112"/>
        <v>#DIV/0!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49"/>
      <c r="I65" s="149"/>
      <c r="J65" s="149"/>
      <c r="K65" s="19"/>
      <c r="L65" s="20"/>
      <c r="M65" s="20"/>
      <c r="N65" s="21"/>
      <c r="O65" s="22"/>
      <c r="P65" s="21"/>
      <c r="Q65" s="19"/>
      <c r="R65" s="19"/>
      <c r="S65" s="19"/>
      <c r="T65" s="24"/>
      <c r="U65" s="24"/>
      <c r="V65" s="24"/>
      <c r="W65" s="19"/>
      <c r="X65" s="19"/>
      <c r="Y65" s="19"/>
      <c r="Z65" s="19">
        <f t="shared" ref="Z65:AB65" si="113">H65+K65+N65+Q65+T65+W65</f>
        <v>0</v>
      </c>
      <c r="AA65" s="51">
        <f t="shared" si="113"/>
        <v>0</v>
      </c>
      <c r="AB65" s="51">
        <f t="shared" si="113"/>
        <v>0</v>
      </c>
      <c r="AC65" s="94" t="e">
        <f t="shared" ref="AC65:AE65" si="114">Z65*100/Z26</f>
        <v>#DIV/0!</v>
      </c>
      <c r="AD65" s="94" t="e">
        <f t="shared" si="114"/>
        <v>#DIV/0!</v>
      </c>
      <c r="AE65" s="94" t="e">
        <f t="shared" si="114"/>
        <v>#DIV/0!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49"/>
      <c r="I66" s="149"/>
      <c r="J66" s="149"/>
      <c r="K66" s="19"/>
      <c r="L66" s="20"/>
      <c r="M66" s="20"/>
      <c r="N66" s="21"/>
      <c r="O66" s="22"/>
      <c r="P66" s="21"/>
      <c r="Q66" s="19"/>
      <c r="R66" s="19"/>
      <c r="S66" s="19"/>
      <c r="T66" s="24"/>
      <c r="U66" s="24"/>
      <c r="V66" s="24"/>
      <c r="W66" s="19"/>
      <c r="X66" s="19"/>
      <c r="Y66" s="19"/>
      <c r="Z66" s="19">
        <f t="shared" ref="Z66:AB66" si="115">H66+K66+N66+Q66+T66+W66</f>
        <v>0</v>
      </c>
      <c r="AA66" s="51">
        <f t="shared" si="115"/>
        <v>0</v>
      </c>
      <c r="AB66" s="51">
        <f t="shared" si="115"/>
        <v>0</v>
      </c>
      <c r="AC66" s="94" t="e">
        <f t="shared" ref="AC66:AE66" si="116">Z66*100/Z27</f>
        <v>#DIV/0!</v>
      </c>
      <c r="AD66" s="94" t="e">
        <f t="shared" si="116"/>
        <v>#DIV/0!</v>
      </c>
      <c r="AE66" s="94" t="e">
        <f t="shared" si="116"/>
        <v>#DIV/0!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49"/>
      <c r="I67" s="149"/>
      <c r="J67" s="149"/>
      <c r="K67" s="19"/>
      <c r="L67" s="20"/>
      <c r="M67" s="20"/>
      <c r="N67" s="21"/>
      <c r="O67" s="22"/>
      <c r="P67" s="21"/>
      <c r="Q67" s="19"/>
      <c r="R67" s="19"/>
      <c r="S67" s="19"/>
      <c r="T67" s="24"/>
      <c r="U67" s="24"/>
      <c r="V67" s="24"/>
      <c r="W67" s="19"/>
      <c r="X67" s="19"/>
      <c r="Y67" s="19"/>
      <c r="Z67" s="19">
        <f t="shared" ref="Z67:AB67" si="117">H67+K67+N67+Q67+T67+W67</f>
        <v>0</v>
      </c>
      <c r="AA67" s="51">
        <f t="shared" si="117"/>
        <v>0</v>
      </c>
      <c r="AB67" s="51">
        <f t="shared" si="117"/>
        <v>0</v>
      </c>
      <c r="AC67" s="94" t="e">
        <f t="shared" ref="AC67:AE67" si="118">Z67*100/Z28</f>
        <v>#DIV/0!</v>
      </c>
      <c r="AD67" s="94" t="e">
        <f t="shared" si="118"/>
        <v>#DIV/0!</v>
      </c>
      <c r="AE67" s="94" t="e">
        <f t="shared" si="118"/>
        <v>#DIV/0!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49"/>
      <c r="I68" s="149"/>
      <c r="J68" s="149"/>
      <c r="K68" s="19"/>
      <c r="L68" s="20"/>
      <c r="M68" s="20"/>
      <c r="N68" s="21"/>
      <c r="O68" s="22"/>
      <c r="P68" s="21"/>
      <c r="Q68" s="19"/>
      <c r="R68" s="19"/>
      <c r="S68" s="19"/>
      <c r="T68" s="24"/>
      <c r="U68" s="24"/>
      <c r="V68" s="24"/>
      <c r="W68" s="19"/>
      <c r="X68" s="19"/>
      <c r="Y68" s="19"/>
      <c r="Z68" s="19">
        <f t="shared" ref="Z68:AB68" si="119">H68+K68+N68+Q68+T68+W68</f>
        <v>0</v>
      </c>
      <c r="AA68" s="51">
        <f t="shared" si="119"/>
        <v>0</v>
      </c>
      <c r="AB68" s="51">
        <f t="shared" si="119"/>
        <v>0</v>
      </c>
      <c r="AC68" s="94" t="e">
        <f t="shared" ref="AC68:AE68" si="120">Z68*100/Z29</f>
        <v>#DIV/0!</v>
      </c>
      <c r="AD68" s="94" t="e">
        <f t="shared" si="120"/>
        <v>#DIV/0!</v>
      </c>
      <c r="AE68" s="94" t="e">
        <f t="shared" si="120"/>
        <v>#DIV/0!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49"/>
      <c r="I69" s="149"/>
      <c r="J69" s="149"/>
      <c r="K69" s="19"/>
      <c r="L69" s="19"/>
      <c r="M69" s="20"/>
      <c r="N69" s="21"/>
      <c r="O69" s="22"/>
      <c r="P69" s="21"/>
      <c r="Q69" s="19"/>
      <c r="R69" s="19"/>
      <c r="S69" s="19"/>
      <c r="T69" s="24"/>
      <c r="U69" s="24"/>
      <c r="V69" s="24"/>
      <c r="W69" s="19"/>
      <c r="X69" s="19"/>
      <c r="Y69" s="19"/>
      <c r="Z69" s="19">
        <f t="shared" ref="Z69:AB69" si="121">H69+K69+N69+Q69+T69+W69</f>
        <v>0</v>
      </c>
      <c r="AA69" s="51">
        <f t="shared" si="121"/>
        <v>0</v>
      </c>
      <c r="AB69" s="51">
        <f t="shared" si="121"/>
        <v>0</v>
      </c>
      <c r="AC69" s="94" t="e">
        <f t="shared" ref="AC69:AE69" si="122">Z69*100/Z30</f>
        <v>#DIV/0!</v>
      </c>
      <c r="AD69" s="94" t="e">
        <f t="shared" si="122"/>
        <v>#DIV/0!</v>
      </c>
      <c r="AE69" s="94" t="e">
        <f t="shared" si="122"/>
        <v>#DIV/0!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49"/>
      <c r="I70" s="149"/>
      <c r="J70" s="149"/>
      <c r="K70" s="19"/>
      <c r="L70" s="19"/>
      <c r="M70" s="20"/>
      <c r="N70" s="21"/>
      <c r="O70" s="22"/>
      <c r="P70" s="21"/>
      <c r="Q70" s="19"/>
      <c r="R70" s="19"/>
      <c r="S70" s="19"/>
      <c r="T70" s="24"/>
      <c r="U70" s="24"/>
      <c r="V70" s="24"/>
      <c r="W70" s="19"/>
      <c r="X70" s="19"/>
      <c r="Y70" s="19"/>
      <c r="Z70" s="19">
        <f t="shared" ref="Z70:AB70" si="123">H70+K70+N70+Q70+T70+W70</f>
        <v>0</v>
      </c>
      <c r="AA70" s="51">
        <f t="shared" si="123"/>
        <v>0</v>
      </c>
      <c r="AB70" s="51">
        <f t="shared" si="123"/>
        <v>0</v>
      </c>
      <c r="AC70" s="94" t="e">
        <f t="shared" ref="AC70:AE70" si="124">Z70*100/Z31</f>
        <v>#DIV/0!</v>
      </c>
      <c r="AD70" s="94" t="e">
        <f t="shared" si="124"/>
        <v>#DIV/0!</v>
      </c>
      <c r="AE70" s="94" t="e">
        <f t="shared" si="124"/>
        <v>#DIV/0!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49"/>
      <c r="I71" s="149"/>
      <c r="J71" s="149"/>
      <c r="K71" s="19"/>
      <c r="L71" s="19"/>
      <c r="M71" s="20"/>
      <c r="N71" s="21"/>
      <c r="O71" s="22"/>
      <c r="P71" s="21"/>
      <c r="Q71" s="19"/>
      <c r="R71" s="19"/>
      <c r="S71" s="19"/>
      <c r="T71" s="24"/>
      <c r="U71" s="24"/>
      <c r="V71" s="24"/>
      <c r="W71" s="19"/>
      <c r="X71" s="19"/>
      <c r="Y71" s="19"/>
      <c r="Z71" s="19">
        <f t="shared" ref="Z71:AB71" si="125">H71+K71+N71+Q71+T71+W71</f>
        <v>0</v>
      </c>
      <c r="AA71" s="51">
        <f t="shared" si="125"/>
        <v>0</v>
      </c>
      <c r="AB71" s="51">
        <f t="shared" si="125"/>
        <v>0</v>
      </c>
      <c r="AC71" s="94" t="e">
        <f t="shared" ref="AC71:AE71" si="126">Z71*100/Z32</f>
        <v>#DIV/0!</v>
      </c>
      <c r="AD71" s="94" t="e">
        <f t="shared" si="126"/>
        <v>#DIV/0!</v>
      </c>
      <c r="AE71" s="94" t="e">
        <f t="shared" si="126"/>
        <v>#DIV/0!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49"/>
      <c r="I72" s="149"/>
      <c r="J72" s="149"/>
      <c r="K72" s="19"/>
      <c r="L72" s="19"/>
      <c r="M72" s="20"/>
      <c r="N72" s="21"/>
      <c r="O72" s="22"/>
      <c r="P72" s="21"/>
      <c r="Q72" s="19"/>
      <c r="R72" s="19"/>
      <c r="S72" s="19"/>
      <c r="T72" s="24"/>
      <c r="U72" s="24"/>
      <c r="V72" s="24"/>
      <c r="W72" s="19"/>
      <c r="X72" s="19"/>
      <c r="Y72" s="19"/>
      <c r="Z72" s="19">
        <f t="shared" ref="Z72:AB72" si="127">H72+K72+N72+Q72+T72+W72</f>
        <v>0</v>
      </c>
      <c r="AA72" s="51">
        <f t="shared" si="127"/>
        <v>0</v>
      </c>
      <c r="AB72" s="51">
        <f t="shared" si="127"/>
        <v>0</v>
      </c>
      <c r="AC72" s="94" t="e">
        <f t="shared" ref="AC72:AE72" si="128">Z72*100/Z33</f>
        <v>#DIV/0!</v>
      </c>
      <c r="AD72" s="94" t="e">
        <f t="shared" si="128"/>
        <v>#DIV/0!</v>
      </c>
      <c r="AE72" s="94" t="e">
        <f t="shared" si="128"/>
        <v>#DIV/0!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49"/>
      <c r="I73" s="149"/>
      <c r="J73" s="149"/>
      <c r="K73" s="19"/>
      <c r="L73" s="19"/>
      <c r="M73" s="20"/>
      <c r="N73" s="21"/>
      <c r="O73" s="22"/>
      <c r="P73" s="21"/>
      <c r="Q73" s="19"/>
      <c r="R73" s="19"/>
      <c r="S73" s="19"/>
      <c r="T73" s="24"/>
      <c r="U73" s="24"/>
      <c r="V73" s="24"/>
      <c r="W73" s="19"/>
      <c r="X73" s="19"/>
      <c r="Y73" s="19"/>
      <c r="Z73" s="19">
        <f t="shared" ref="Z73:AB73" si="129">H73+K73+N73+Q73+T73+W73</f>
        <v>0</v>
      </c>
      <c r="AA73" s="51">
        <f t="shared" si="129"/>
        <v>0</v>
      </c>
      <c r="AB73" s="51">
        <f t="shared" si="129"/>
        <v>0</v>
      </c>
      <c r="AC73" s="94" t="e">
        <f t="shared" ref="AC73:AE73" si="130">Z73*100/Z34</f>
        <v>#DIV/0!</v>
      </c>
      <c r="AD73" s="94" t="e">
        <f t="shared" si="130"/>
        <v>#DIV/0!</v>
      </c>
      <c r="AE73" s="94" t="e">
        <f t="shared" si="130"/>
        <v>#DIV/0!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49"/>
      <c r="I74" s="149"/>
      <c r="J74" s="149"/>
      <c r="K74" s="19"/>
      <c r="L74" s="19"/>
      <c r="M74" s="20"/>
      <c r="N74" s="21"/>
      <c r="O74" s="22"/>
      <c r="P74" s="21"/>
      <c r="Q74" s="19"/>
      <c r="R74" s="19"/>
      <c r="S74" s="19"/>
      <c r="T74" s="24"/>
      <c r="U74" s="24"/>
      <c r="V74" s="24"/>
      <c r="W74" s="19"/>
      <c r="X74" s="19"/>
      <c r="Y74" s="19"/>
      <c r="Z74" s="19">
        <f t="shared" ref="Z74:AB74" si="131">H74+K74+N74+Q74+T74+W74</f>
        <v>0</v>
      </c>
      <c r="AA74" s="51">
        <f t="shared" si="131"/>
        <v>0</v>
      </c>
      <c r="AB74" s="51">
        <f t="shared" si="131"/>
        <v>0</v>
      </c>
      <c r="AC74" s="94" t="e">
        <f t="shared" ref="AC74:AE74" si="132">Z74*100/Z35</f>
        <v>#DIV/0!</v>
      </c>
      <c r="AD74" s="94" t="e">
        <f t="shared" si="132"/>
        <v>#DIV/0!</v>
      </c>
      <c r="AE74" s="94" t="e">
        <f t="shared" si="132"/>
        <v>#DIV/0!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49"/>
      <c r="I75" s="149"/>
      <c r="J75" s="149"/>
      <c r="K75" s="19"/>
      <c r="L75" s="19"/>
      <c r="M75" s="20"/>
      <c r="N75" s="21"/>
      <c r="O75" s="22"/>
      <c r="P75" s="21"/>
      <c r="Q75" s="19"/>
      <c r="R75" s="19"/>
      <c r="S75" s="19"/>
      <c r="T75" s="24"/>
      <c r="U75" s="24"/>
      <c r="V75" s="24"/>
      <c r="W75" s="19"/>
      <c r="X75" s="19"/>
      <c r="Y75" s="19"/>
      <c r="Z75" s="19">
        <f t="shared" ref="Z75:AB75" si="133">H75+K75+N75+Q75+T75+W75</f>
        <v>0</v>
      </c>
      <c r="AA75" s="51">
        <f t="shared" si="133"/>
        <v>0</v>
      </c>
      <c r="AB75" s="51">
        <f t="shared" si="133"/>
        <v>0</v>
      </c>
      <c r="AC75" s="94" t="e">
        <f t="shared" ref="AC75:AE75" si="134">Z75*100/Z36</f>
        <v>#DIV/0!</v>
      </c>
      <c r="AD75" s="94" t="e">
        <f t="shared" si="134"/>
        <v>#DIV/0!</v>
      </c>
      <c r="AE75" s="94" t="e">
        <f t="shared" si="134"/>
        <v>#DIV/0!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49"/>
      <c r="I76" s="149"/>
      <c r="J76" s="149"/>
      <c r="K76" s="19"/>
      <c r="L76" s="19"/>
      <c r="M76" s="20"/>
      <c r="N76" s="21"/>
      <c r="O76" s="22"/>
      <c r="P76" s="21"/>
      <c r="Q76" s="19"/>
      <c r="R76" s="19"/>
      <c r="S76" s="19"/>
      <c r="T76" s="24"/>
      <c r="U76" s="24"/>
      <c r="V76" s="24"/>
      <c r="W76" s="19"/>
      <c r="X76" s="19"/>
      <c r="Y76" s="19"/>
      <c r="Z76" s="19">
        <f t="shared" ref="Z76:AB76" si="135">H76+K76+N76+Q76+T76+W76</f>
        <v>0</v>
      </c>
      <c r="AA76" s="51">
        <f t="shared" si="135"/>
        <v>0</v>
      </c>
      <c r="AB76" s="51">
        <f t="shared" si="135"/>
        <v>0</v>
      </c>
      <c r="AC76" s="94" t="e">
        <f t="shared" ref="AC76:AE76" si="136">Z76*100/Z37</f>
        <v>#DIV/0!</v>
      </c>
      <c r="AD76" s="94" t="e">
        <f t="shared" si="136"/>
        <v>#DIV/0!</v>
      </c>
      <c r="AE76" s="94" t="e">
        <f t="shared" si="136"/>
        <v>#DIV/0!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49"/>
      <c r="I77" s="149"/>
      <c r="J77" s="149"/>
      <c r="K77" s="19"/>
      <c r="L77" s="19"/>
      <c r="M77" s="20"/>
      <c r="N77" s="21"/>
      <c r="O77" s="22"/>
      <c r="P77" s="21"/>
      <c r="Q77" s="19"/>
      <c r="R77" s="19"/>
      <c r="S77" s="19"/>
      <c r="T77" s="24"/>
      <c r="U77" s="24"/>
      <c r="V77" s="24"/>
      <c r="W77" s="19"/>
      <c r="X77" s="19"/>
      <c r="Y77" s="19"/>
      <c r="Z77" s="19">
        <f t="shared" ref="Z77:AB77" si="137">H77+K77+N77+Q77+T77+W77</f>
        <v>0</v>
      </c>
      <c r="AA77" s="51">
        <f t="shared" si="137"/>
        <v>0</v>
      </c>
      <c r="AB77" s="51">
        <f t="shared" si="137"/>
        <v>0</v>
      </c>
      <c r="AC77" s="94" t="e">
        <f t="shared" ref="AC77:AE77" si="138">Z77*100/Z38</f>
        <v>#DIV/0!</v>
      </c>
      <c r="AD77" s="94" t="e">
        <f t="shared" si="138"/>
        <v>#DIV/0!</v>
      </c>
      <c r="AE77" s="94" t="e">
        <f t="shared" si="138"/>
        <v>#DIV/0!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49"/>
      <c r="I78" s="149"/>
      <c r="J78" s="149"/>
      <c r="K78" s="19"/>
      <c r="L78" s="19"/>
      <c r="M78" s="20"/>
      <c r="N78" s="21"/>
      <c r="O78" s="22"/>
      <c r="P78" s="21"/>
      <c r="Q78" s="19"/>
      <c r="R78" s="19"/>
      <c r="S78" s="19"/>
      <c r="T78" s="24"/>
      <c r="U78" s="24"/>
      <c r="V78" s="24"/>
      <c r="W78" s="19"/>
      <c r="X78" s="19"/>
      <c r="Y78" s="19"/>
      <c r="Z78" s="19">
        <f t="shared" ref="Z78:AB78" si="139">H78+K78+N78+Q78+T78+W78</f>
        <v>0</v>
      </c>
      <c r="AA78" s="51">
        <f t="shared" si="139"/>
        <v>0</v>
      </c>
      <c r="AB78" s="51">
        <f t="shared" si="139"/>
        <v>0</v>
      </c>
      <c r="AC78" s="94" t="e">
        <f t="shared" ref="AC78:AE78" si="140">Z78*100/Z39</f>
        <v>#DIV/0!</v>
      </c>
      <c r="AD78" s="94" t="e">
        <f t="shared" si="140"/>
        <v>#DIV/0!</v>
      </c>
      <c r="AE78" s="94" t="e">
        <f t="shared" si="140"/>
        <v>#DIV/0!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49"/>
      <c r="I79" s="149"/>
      <c r="J79" s="149"/>
      <c r="K79" s="19"/>
      <c r="L79" s="19"/>
      <c r="M79" s="20"/>
      <c r="N79" s="21"/>
      <c r="O79" s="22"/>
      <c r="P79" s="21"/>
      <c r="Q79" s="19"/>
      <c r="R79" s="19"/>
      <c r="S79" s="19"/>
      <c r="T79" s="24"/>
      <c r="U79" s="24"/>
      <c r="V79" s="24"/>
      <c r="W79" s="19"/>
      <c r="X79" s="19"/>
      <c r="Y79" s="19"/>
      <c r="Z79" s="19">
        <f t="shared" ref="Z79:AB79" si="141">H79+K79+N79+Q79+T79+W79</f>
        <v>0</v>
      </c>
      <c r="AA79" s="51">
        <f t="shared" si="141"/>
        <v>0</v>
      </c>
      <c r="AB79" s="51">
        <f t="shared" si="141"/>
        <v>0</v>
      </c>
      <c r="AC79" s="94" t="e">
        <f t="shared" ref="AC79:AE79" si="142">Z79*100/Z40</f>
        <v>#DIV/0!</v>
      </c>
      <c r="AD79" s="94" t="e">
        <f t="shared" si="142"/>
        <v>#DIV/0!</v>
      </c>
      <c r="AE79" s="94" t="e">
        <f t="shared" si="142"/>
        <v>#DIV/0!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49"/>
      <c r="I80" s="149"/>
      <c r="J80" s="149"/>
      <c r="K80" s="19"/>
      <c r="L80" s="19"/>
      <c r="M80" s="20"/>
      <c r="N80" s="21"/>
      <c r="O80" s="22"/>
      <c r="P80" s="21"/>
      <c r="Q80" s="19"/>
      <c r="R80" s="19"/>
      <c r="S80" s="19"/>
      <c r="T80" s="24"/>
      <c r="U80" s="24"/>
      <c r="V80" s="24"/>
      <c r="W80" s="19"/>
      <c r="X80" s="19"/>
      <c r="Y80" s="19"/>
      <c r="Z80" s="19">
        <f t="shared" ref="Z80:AB80" si="143">H80+K80+N80+Q80+T80+W80</f>
        <v>0</v>
      </c>
      <c r="AA80" s="51">
        <f t="shared" si="143"/>
        <v>0</v>
      </c>
      <c r="AB80" s="51">
        <f t="shared" si="143"/>
        <v>0</v>
      </c>
      <c r="AC80" s="94" t="e">
        <f t="shared" ref="AC80:AE80" si="144">Z80*100/Z41</f>
        <v>#DIV/0!</v>
      </c>
      <c r="AD80" s="94" t="e">
        <f t="shared" si="144"/>
        <v>#DIV/0!</v>
      </c>
      <c r="AE80" s="94" t="e">
        <f t="shared" si="144"/>
        <v>#DIV/0!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49"/>
      <c r="I81" s="149"/>
      <c r="J81" s="149"/>
      <c r="K81" s="19"/>
      <c r="L81" s="19"/>
      <c r="M81" s="20"/>
      <c r="N81" s="21"/>
      <c r="O81" s="22"/>
      <c r="P81" s="21"/>
      <c r="Q81" s="19"/>
      <c r="R81" s="19"/>
      <c r="S81" s="19"/>
      <c r="T81" s="24"/>
      <c r="U81" s="24"/>
      <c r="V81" s="34"/>
      <c r="W81" s="4"/>
      <c r="X81" s="4"/>
      <c r="Y81" s="4"/>
      <c r="Z81" s="19">
        <f t="shared" ref="Z81:AB81" si="145">H81+K81+N81+Q81+T81+W81</f>
        <v>0</v>
      </c>
      <c r="AA81" s="51">
        <f t="shared" si="145"/>
        <v>0</v>
      </c>
      <c r="AB81" s="51">
        <f t="shared" si="145"/>
        <v>0</v>
      </c>
      <c r="AC81" s="94" t="e">
        <f t="shared" ref="AC81:AE81" si="146">Z81*100/Z42</f>
        <v>#DIV/0!</v>
      </c>
      <c r="AD81" s="94" t="e">
        <f t="shared" si="146"/>
        <v>#DIV/0!</v>
      </c>
      <c r="AE81" s="94" t="e">
        <f t="shared" si="146"/>
        <v>#DIV/0!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50"/>
      <c r="I82" s="149"/>
      <c r="J82" s="150"/>
      <c r="K82" s="4"/>
      <c r="L82" s="4"/>
      <c r="M82" s="9"/>
      <c r="N82" s="32"/>
      <c r="O82" s="33"/>
      <c r="P82" s="32"/>
      <c r="Q82" s="4"/>
      <c r="R82" s="4"/>
      <c r="S82" s="4"/>
      <c r="T82" s="34"/>
      <c r="U82" s="34"/>
      <c r="V82" s="34"/>
      <c r="W82" s="4"/>
      <c r="X82" s="4"/>
      <c r="Y82" s="4"/>
      <c r="Z82" s="19">
        <f t="shared" ref="Z82:AB82" si="147">H82+K82+N82+Q82+T82+W82</f>
        <v>0</v>
      </c>
      <c r="AA82" s="51">
        <f t="shared" si="147"/>
        <v>0</v>
      </c>
      <c r="AB82" s="51">
        <f t="shared" si="147"/>
        <v>0</v>
      </c>
      <c r="AC82" s="94" t="e">
        <f t="shared" ref="AC82:AE82" si="148">Z82*100/Z43</f>
        <v>#DIV/0!</v>
      </c>
      <c r="AD82" s="94" t="e">
        <f t="shared" si="148"/>
        <v>#DIV/0!</v>
      </c>
      <c r="AE82" s="94" t="e">
        <f t="shared" si="148"/>
        <v>#DIV/0!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49"/>
      <c r="I83" s="149"/>
      <c r="J83" s="149"/>
      <c r="K83" s="19"/>
      <c r="L83" s="19"/>
      <c r="M83" s="20"/>
      <c r="N83" s="21"/>
      <c r="O83" s="21"/>
      <c r="P83" s="21"/>
      <c r="Q83" s="19"/>
      <c r="R83" s="19"/>
      <c r="S83" s="19"/>
      <c r="T83" s="24"/>
      <c r="U83" s="24"/>
      <c r="V83" s="24"/>
      <c r="W83" s="19"/>
      <c r="X83" s="19"/>
      <c r="Y83" s="19"/>
      <c r="Z83" s="19">
        <f t="shared" ref="Z83:AB83" si="149">H83+K83+N83+Q83+T83+W83</f>
        <v>0</v>
      </c>
      <c r="AA83" s="51">
        <f t="shared" si="149"/>
        <v>0</v>
      </c>
      <c r="AB83" s="51">
        <f t="shared" si="149"/>
        <v>0</v>
      </c>
      <c r="AC83" s="94" t="e">
        <f t="shared" ref="AC83:AE83" si="150">Z83*100/Z44</f>
        <v>#DIV/0!</v>
      </c>
      <c r="AD83" s="94" t="e">
        <f t="shared" si="150"/>
        <v>#DIV/0!</v>
      </c>
      <c r="AE83" s="94" t="e">
        <f t="shared" si="150"/>
        <v>#DIV/0!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241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242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243</v>
      </c>
      <c r="D6" s="52"/>
      <c r="E6" s="52"/>
      <c r="F6" s="90"/>
      <c r="G6" s="3"/>
      <c r="H6" s="4" t="s">
        <v>244</v>
      </c>
      <c r="I6" s="4" t="s">
        <v>245</v>
      </c>
      <c r="J6" s="5" t="s">
        <v>15</v>
      </c>
      <c r="K6" s="4" t="s">
        <v>246</v>
      </c>
      <c r="L6" s="4" t="s">
        <v>247</v>
      </c>
      <c r="M6" s="4" t="s">
        <v>248</v>
      </c>
      <c r="N6" s="4" t="s">
        <v>249</v>
      </c>
      <c r="O6" s="4" t="s">
        <v>250</v>
      </c>
      <c r="P6" s="5" t="s">
        <v>21</v>
      </c>
      <c r="Q6" s="5" t="s">
        <v>22</v>
      </c>
      <c r="R6" s="4" t="s">
        <v>251</v>
      </c>
      <c r="S6" s="4" t="s">
        <v>252</v>
      </c>
      <c r="T6" s="4" t="s">
        <v>253</v>
      </c>
      <c r="U6" s="4" t="s">
        <v>254</v>
      </c>
      <c r="V6" s="4" t="s">
        <v>255</v>
      </c>
      <c r="W6" s="4" t="s">
        <v>256</v>
      </c>
      <c r="X6" s="4" t="s">
        <v>257</v>
      </c>
      <c r="Y6" s="4" t="s">
        <v>258</v>
      </c>
      <c r="Z6" s="4" t="s">
        <v>259</v>
      </c>
      <c r="AA6" s="4" t="s">
        <v>260</v>
      </c>
      <c r="AB6" s="4" t="s">
        <v>261</v>
      </c>
      <c r="AC6" s="4" t="s">
        <v>262</v>
      </c>
      <c r="AD6" s="4" t="s">
        <v>263</v>
      </c>
      <c r="AE6" s="5" t="s">
        <v>36</v>
      </c>
    </row>
    <row r="7" spans="1:31" ht="18" customHeight="1">
      <c r="A7" s="158"/>
      <c r="B7" s="159"/>
      <c r="C7" s="7" t="s">
        <v>264</v>
      </c>
      <c r="D7" s="8"/>
      <c r="E7" s="8"/>
      <c r="F7" s="8"/>
      <c r="G7" s="9"/>
      <c r="H7" s="4"/>
      <c r="I7" s="4"/>
      <c r="J7" s="5"/>
      <c r="K7" s="4"/>
      <c r="L7" s="9"/>
      <c r="M7" s="9"/>
      <c r="N7" s="4"/>
      <c r="O7" s="9"/>
      <c r="P7" s="5"/>
      <c r="Q7" s="5"/>
      <c r="R7" s="4"/>
      <c r="S7" s="4"/>
      <c r="T7" s="4"/>
      <c r="U7" s="4"/>
      <c r="V7" s="4"/>
      <c r="X7" s="4"/>
      <c r="Y7" s="4"/>
      <c r="Z7" s="4">
        <f t="shared" ref="Z7:AB7" si="0">H7+K7+N7+Q7+T7+W7</f>
        <v>0</v>
      </c>
      <c r="AA7" s="4">
        <f t="shared" si="0"/>
        <v>0</v>
      </c>
      <c r="AB7" s="4">
        <f t="shared" si="0"/>
        <v>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49"/>
      <c r="I8" s="149"/>
      <c r="J8" s="149"/>
      <c r="K8" s="19"/>
      <c r="L8" s="20"/>
      <c r="M8" s="20"/>
      <c r="N8" s="21"/>
      <c r="O8" s="22"/>
      <c r="P8" s="21"/>
      <c r="Q8" s="19"/>
      <c r="R8" s="19"/>
      <c r="S8" s="19"/>
      <c r="T8" s="24"/>
      <c r="U8" s="24"/>
      <c r="V8" s="24"/>
      <c r="W8" s="19"/>
      <c r="X8" s="19"/>
      <c r="Y8" s="19"/>
      <c r="Z8" s="19">
        <f t="shared" ref="Z8:AB8" si="1">H8+K8+N8+Q8+T8+W8</f>
        <v>0</v>
      </c>
      <c r="AA8" s="28">
        <f t="shared" si="1"/>
        <v>0</v>
      </c>
      <c r="AB8" s="28">
        <f t="shared" si="1"/>
        <v>0</v>
      </c>
      <c r="AC8" s="19" t="e">
        <f t="shared" ref="AC8:AE8" si="2">(Z8/Z7)*100</f>
        <v>#DIV/0!</v>
      </c>
      <c r="AD8" s="19" t="e">
        <f t="shared" si="2"/>
        <v>#DIV/0!</v>
      </c>
      <c r="AE8" s="19" t="e">
        <f t="shared" si="2"/>
        <v>#DIV/0!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49"/>
      <c r="I9" s="149"/>
      <c r="J9" s="149"/>
      <c r="K9" s="19"/>
      <c r="L9" s="20"/>
      <c r="M9" s="20"/>
      <c r="N9" s="21"/>
      <c r="O9" s="22"/>
      <c r="P9" s="21"/>
      <c r="Q9" s="19"/>
      <c r="R9" s="19"/>
      <c r="S9" s="19"/>
      <c r="T9" s="24"/>
      <c r="U9" s="24"/>
      <c r="V9" s="24"/>
      <c r="W9" s="19"/>
      <c r="X9" s="19"/>
      <c r="Y9" s="19"/>
      <c r="Z9" s="19">
        <f t="shared" ref="Z9:AB9" si="3">H9+K9+N9+Q9+T9+W9</f>
        <v>0</v>
      </c>
      <c r="AA9" s="28">
        <f t="shared" si="3"/>
        <v>0</v>
      </c>
      <c r="AB9" s="28">
        <f t="shared" si="3"/>
        <v>0</v>
      </c>
      <c r="AC9" s="19" t="e">
        <f t="shared" ref="AC9:AE9" si="4">Z9*100/Z8</f>
        <v>#DIV/0!</v>
      </c>
      <c r="AD9" s="19" t="e">
        <f t="shared" si="4"/>
        <v>#DIV/0!</v>
      </c>
      <c r="AE9" s="19" t="e">
        <f t="shared" si="4"/>
        <v>#DIV/0!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49"/>
      <c r="I10" s="149"/>
      <c r="J10" s="149"/>
      <c r="K10" s="19"/>
      <c r="L10" s="20"/>
      <c r="M10" s="20"/>
      <c r="N10" s="21"/>
      <c r="O10" s="22"/>
      <c r="P10" s="21"/>
      <c r="Q10" s="19"/>
      <c r="R10" s="19"/>
      <c r="S10" s="19"/>
      <c r="T10" s="24"/>
      <c r="U10" s="24"/>
      <c r="V10" s="24"/>
      <c r="W10" s="19"/>
      <c r="X10" s="19"/>
      <c r="Y10" s="19"/>
      <c r="Z10" s="19">
        <f t="shared" ref="Z10:AB10" si="5">H10+K10+N10+Q10+T10+W10</f>
        <v>0</v>
      </c>
      <c r="AA10" s="28">
        <f t="shared" si="5"/>
        <v>0</v>
      </c>
      <c r="AB10" s="28">
        <f t="shared" si="5"/>
        <v>0</v>
      </c>
      <c r="AC10" s="19" t="e">
        <f t="shared" ref="AC10:AE10" si="6">Z10*100/Z9</f>
        <v>#DIV/0!</v>
      </c>
      <c r="AD10" s="19" t="e">
        <f t="shared" si="6"/>
        <v>#DIV/0!</v>
      </c>
      <c r="AE10" s="19" t="e">
        <f t="shared" si="6"/>
        <v>#DIV/0!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49"/>
      <c r="I11" s="149"/>
      <c r="J11" s="149"/>
      <c r="K11" s="19"/>
      <c r="L11" s="20"/>
      <c r="M11" s="20"/>
      <c r="N11" s="21"/>
      <c r="O11" s="22"/>
      <c r="P11" s="21"/>
      <c r="Q11" s="19"/>
      <c r="R11" s="19"/>
      <c r="S11" s="19"/>
      <c r="T11" s="24"/>
      <c r="U11" s="24"/>
      <c r="V11" s="24"/>
      <c r="W11" s="19"/>
      <c r="X11" s="4"/>
      <c r="Y11" s="4"/>
      <c r="Z11" s="19">
        <f t="shared" ref="Z11:AB11" si="7">H11+K11+N11+Q11+T11+W11</f>
        <v>0</v>
      </c>
      <c r="AA11" s="28">
        <f t="shared" si="7"/>
        <v>0</v>
      </c>
      <c r="AB11" s="28">
        <f t="shared" si="7"/>
        <v>0</v>
      </c>
      <c r="AC11" s="19" t="e">
        <f t="shared" ref="AC11:AE11" si="8">Z11*100/Z10</f>
        <v>#DIV/0!</v>
      </c>
      <c r="AD11" s="19" t="e">
        <f t="shared" si="8"/>
        <v>#DIV/0!</v>
      </c>
      <c r="AE11" s="19" t="e">
        <f t="shared" si="8"/>
        <v>#DIV/0!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49"/>
      <c r="I12" s="149"/>
      <c r="J12" s="149"/>
      <c r="K12" s="19"/>
      <c r="L12" s="20"/>
      <c r="M12" s="20"/>
      <c r="N12" s="32"/>
      <c r="O12" s="33"/>
      <c r="P12" s="32"/>
      <c r="Q12" s="4"/>
      <c r="R12" s="4"/>
      <c r="S12" s="4"/>
      <c r="T12" s="34"/>
      <c r="U12" s="34"/>
      <c r="V12" s="34"/>
      <c r="W12" s="4"/>
      <c r="X12" s="4"/>
      <c r="Y12" s="19"/>
      <c r="Z12" s="19">
        <f t="shared" ref="Z12:AB12" si="9">H12+K12+N12+Q12+T12+W12</f>
        <v>0</v>
      </c>
      <c r="AA12" s="28">
        <f t="shared" si="9"/>
        <v>0</v>
      </c>
      <c r="AB12" s="28">
        <f t="shared" si="9"/>
        <v>0</v>
      </c>
      <c r="AC12" s="19" t="e">
        <f t="shared" ref="AC12:AE12" si="10">Z12*100/Z11</f>
        <v>#DIV/0!</v>
      </c>
      <c r="AD12" s="19" t="e">
        <f t="shared" si="10"/>
        <v>#DIV/0!</v>
      </c>
      <c r="AE12" s="19" t="e">
        <f t="shared" si="10"/>
        <v>#DIV/0!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49"/>
      <c r="I13" s="149"/>
      <c r="J13" s="149"/>
      <c r="K13" s="19"/>
      <c r="L13" s="20"/>
      <c r="M13" s="20"/>
      <c r="N13" s="32"/>
      <c r="O13" s="33"/>
      <c r="P13" s="32"/>
      <c r="Q13" s="4"/>
      <c r="R13" s="4"/>
      <c r="S13" s="4"/>
      <c r="T13" s="34"/>
      <c r="U13" s="34"/>
      <c r="V13" s="34"/>
      <c r="W13" s="19"/>
      <c r="X13" s="19"/>
      <c r="Y13" s="19"/>
      <c r="Z13" s="19">
        <f t="shared" ref="Z13:AB13" si="11">H13+K13+N13+Q13+T13+W13</f>
        <v>0</v>
      </c>
      <c r="AA13" s="28">
        <f t="shared" si="11"/>
        <v>0</v>
      </c>
      <c r="AB13" s="28">
        <f t="shared" si="11"/>
        <v>0</v>
      </c>
      <c r="AC13" s="19" t="e">
        <f t="shared" ref="AC13:AE13" si="12">Z13*100/Z12</f>
        <v>#DIV/0!</v>
      </c>
      <c r="AD13" s="19" t="e">
        <f t="shared" si="12"/>
        <v>#DIV/0!</v>
      </c>
      <c r="AE13" s="19" t="e">
        <f t="shared" si="12"/>
        <v>#DIV/0!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49"/>
      <c r="I14" s="149"/>
      <c r="J14" s="149"/>
      <c r="K14" s="19"/>
      <c r="L14" s="20"/>
      <c r="M14" s="20"/>
      <c r="N14" s="32"/>
      <c r="O14" s="33"/>
      <c r="P14" s="32"/>
      <c r="Q14" s="4"/>
      <c r="R14" s="19"/>
      <c r="S14" s="19"/>
      <c r="T14" s="24"/>
      <c r="U14" s="24"/>
      <c r="V14" s="24"/>
      <c r="W14" s="19"/>
      <c r="X14" s="19"/>
      <c r="Y14" s="19"/>
      <c r="Z14" s="19">
        <f t="shared" ref="Z14:AB14" si="13">H14+K14+N14+Q14+T14+W14</f>
        <v>0</v>
      </c>
      <c r="AA14" s="28">
        <f t="shared" si="13"/>
        <v>0</v>
      </c>
      <c r="AB14" s="28">
        <f t="shared" si="13"/>
        <v>0</v>
      </c>
      <c r="AC14" s="19" t="e">
        <f t="shared" ref="AC14:AE14" si="14">Z14*100/Z13</f>
        <v>#DIV/0!</v>
      </c>
      <c r="AD14" s="19" t="e">
        <f t="shared" si="14"/>
        <v>#DIV/0!</v>
      </c>
      <c r="AE14" s="19" t="e">
        <f t="shared" si="14"/>
        <v>#DIV/0!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49"/>
      <c r="I15" s="149"/>
      <c r="J15" s="149"/>
      <c r="K15" s="19"/>
      <c r="L15" s="20"/>
      <c r="M15" s="20"/>
      <c r="N15" s="32"/>
      <c r="O15" s="33"/>
      <c r="P15" s="32"/>
      <c r="Q15" s="4"/>
      <c r="R15" s="19"/>
      <c r="S15" s="19"/>
      <c r="T15" s="24"/>
      <c r="U15" s="24"/>
      <c r="V15" s="24"/>
      <c r="W15" s="19"/>
      <c r="X15" s="19"/>
      <c r="Y15" s="19"/>
      <c r="Z15" s="19">
        <f t="shared" ref="Z15:AB15" si="15">H15+K15+N15+Q15+T15+W15</f>
        <v>0</v>
      </c>
      <c r="AA15" s="28">
        <f t="shared" si="15"/>
        <v>0</v>
      </c>
      <c r="AB15" s="28">
        <f t="shared" si="15"/>
        <v>0</v>
      </c>
      <c r="AC15" s="19" t="e">
        <f t="shared" ref="AC15:AE15" si="16">Z15*100/Z14</f>
        <v>#DIV/0!</v>
      </c>
      <c r="AD15" s="19" t="e">
        <f t="shared" si="16"/>
        <v>#DIV/0!</v>
      </c>
      <c r="AE15" s="19" t="e">
        <f t="shared" si="16"/>
        <v>#DIV/0!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49"/>
      <c r="I16" s="149"/>
      <c r="J16" s="149"/>
      <c r="K16" s="19"/>
      <c r="L16" s="20"/>
      <c r="M16" s="20"/>
      <c r="N16" s="32"/>
      <c r="O16" s="33"/>
      <c r="P16" s="32"/>
      <c r="Q16" s="4"/>
      <c r="R16" s="4"/>
      <c r="S16" s="4"/>
      <c r="T16" s="34"/>
      <c r="U16" s="34"/>
      <c r="V16" s="34"/>
      <c r="W16" s="4"/>
      <c r="X16" s="4"/>
      <c r="Y16" s="4"/>
      <c r="Z16" s="19">
        <f t="shared" ref="Z16:AB16" si="17">H16+K16+N16+Q16+T16+W16</f>
        <v>0</v>
      </c>
      <c r="AA16" s="28">
        <f t="shared" si="17"/>
        <v>0</v>
      </c>
      <c r="AB16" s="28">
        <f t="shared" si="17"/>
        <v>0</v>
      </c>
      <c r="AC16" s="19" t="e">
        <f t="shared" ref="AC16:AE16" si="18">Z16*100/Z15</f>
        <v>#DIV/0!</v>
      </c>
      <c r="AD16" s="19" t="e">
        <f t="shared" si="18"/>
        <v>#DIV/0!</v>
      </c>
      <c r="AE16" s="19" t="e">
        <f t="shared" si="18"/>
        <v>#DIV/0!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49"/>
      <c r="I17" s="149"/>
      <c r="J17" s="149"/>
      <c r="K17" s="19"/>
      <c r="L17" s="20"/>
      <c r="M17" s="20"/>
      <c r="N17" s="32"/>
      <c r="O17" s="33"/>
      <c r="P17" s="32"/>
      <c r="Q17" s="4"/>
      <c r="R17" s="4"/>
      <c r="S17" s="4"/>
      <c r="T17" s="34"/>
      <c r="U17" s="34"/>
      <c r="V17" s="24"/>
      <c r="W17" s="19"/>
      <c r="X17" s="19"/>
      <c r="Y17" s="19"/>
      <c r="Z17" s="19">
        <f t="shared" ref="Z17:AB17" si="19">H17+K17+N17+Q17+T17+W17</f>
        <v>0</v>
      </c>
      <c r="AA17" s="28">
        <f t="shared" si="19"/>
        <v>0</v>
      </c>
      <c r="AB17" s="28">
        <f t="shared" si="19"/>
        <v>0</v>
      </c>
      <c r="AC17" s="19" t="e">
        <f t="shared" ref="AC17:AE17" si="20">Z17*100/Z16</f>
        <v>#DIV/0!</v>
      </c>
      <c r="AD17" s="19" t="e">
        <f t="shared" si="20"/>
        <v>#DIV/0!</v>
      </c>
      <c r="AE17" s="19" t="e">
        <f t="shared" si="20"/>
        <v>#DIV/0!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49"/>
      <c r="I18" s="149"/>
      <c r="J18" s="149"/>
      <c r="K18" s="19"/>
      <c r="L18" s="20"/>
      <c r="M18" s="20"/>
      <c r="N18" s="32"/>
      <c r="O18" s="33"/>
      <c r="P18" s="32"/>
      <c r="Q18" s="4"/>
      <c r="R18" s="4"/>
      <c r="S18" s="4"/>
      <c r="T18" s="34"/>
      <c r="U18" s="34"/>
      <c r="V18" s="24"/>
      <c r="W18" s="19"/>
      <c r="X18" s="19"/>
      <c r="Y18" s="19"/>
      <c r="Z18" s="19">
        <f t="shared" ref="Z18:AB18" si="21">H18+K18+N18+Q18+T18+W18</f>
        <v>0</v>
      </c>
      <c r="AA18" s="28">
        <f t="shared" si="21"/>
        <v>0</v>
      </c>
      <c r="AB18" s="28">
        <f t="shared" si="21"/>
        <v>0</v>
      </c>
      <c r="AC18" s="19" t="e">
        <f t="shared" ref="AC18:AE18" si="22">Z18*100/Z17</f>
        <v>#DIV/0!</v>
      </c>
      <c r="AD18" s="19" t="e">
        <f t="shared" si="22"/>
        <v>#DIV/0!</v>
      </c>
      <c r="AE18" s="19" t="e">
        <f t="shared" si="22"/>
        <v>#DIV/0!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49"/>
      <c r="I19" s="149"/>
      <c r="J19" s="149"/>
      <c r="K19" s="19"/>
      <c r="L19" s="20"/>
      <c r="M19" s="20"/>
      <c r="N19" s="32"/>
      <c r="O19" s="33"/>
      <c r="P19" s="32"/>
      <c r="Q19" s="4"/>
      <c r="R19" s="4"/>
      <c r="S19" s="4"/>
      <c r="T19" s="34"/>
      <c r="U19" s="34"/>
      <c r="V19" s="24"/>
      <c r="W19" s="19"/>
      <c r="X19" s="19"/>
      <c r="Y19" s="19"/>
      <c r="Z19" s="19">
        <f t="shared" ref="Z19:AB19" si="23">H19+K19+N19+Q19+T19+W19</f>
        <v>0</v>
      </c>
      <c r="AA19" s="28">
        <f t="shared" si="23"/>
        <v>0</v>
      </c>
      <c r="AB19" s="28">
        <f t="shared" si="23"/>
        <v>0</v>
      </c>
      <c r="AC19" s="19" t="e">
        <f t="shared" ref="AC19:AE19" si="24">Z19*100/Z18</f>
        <v>#DIV/0!</v>
      </c>
      <c r="AD19" s="19" t="e">
        <f t="shared" si="24"/>
        <v>#DIV/0!</v>
      </c>
      <c r="AE19" s="19" t="e">
        <f t="shared" si="24"/>
        <v>#DIV/0!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49"/>
      <c r="I20" s="149"/>
      <c r="J20" s="149"/>
      <c r="K20" s="19"/>
      <c r="L20" s="20"/>
      <c r="M20" s="20"/>
      <c r="N20" s="32"/>
      <c r="O20" s="33"/>
      <c r="P20" s="32"/>
      <c r="Q20" s="4"/>
      <c r="R20" s="4"/>
      <c r="S20" s="4"/>
      <c r="T20" s="34"/>
      <c r="U20" s="34"/>
      <c r="V20" s="24"/>
      <c r="W20" s="19"/>
      <c r="X20" s="19"/>
      <c r="Y20" s="19"/>
      <c r="Z20" s="19">
        <f t="shared" ref="Z20:AB20" si="25">H20+K20+N20+Q20+T20+W20</f>
        <v>0</v>
      </c>
      <c r="AA20" s="28">
        <f t="shared" si="25"/>
        <v>0</v>
      </c>
      <c r="AB20" s="28">
        <f t="shared" si="25"/>
        <v>0</v>
      </c>
      <c r="AC20" s="19" t="e">
        <f t="shared" ref="AC20:AE20" si="26">Z20*100/Z19</f>
        <v>#DIV/0!</v>
      </c>
      <c r="AD20" s="19" t="e">
        <f t="shared" si="26"/>
        <v>#DIV/0!</v>
      </c>
      <c r="AE20" s="19" t="e">
        <f t="shared" si="26"/>
        <v>#DIV/0!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50"/>
      <c r="I21" s="150"/>
      <c r="J21" s="150"/>
      <c r="K21" s="4"/>
      <c r="L21" s="9"/>
      <c r="M21" s="9"/>
      <c r="N21" s="32"/>
      <c r="O21" s="33"/>
      <c r="P21" s="32"/>
      <c r="Q21" s="4"/>
      <c r="R21" s="4"/>
      <c r="S21" s="4"/>
      <c r="T21" s="34"/>
      <c r="U21" s="34"/>
      <c r="V21" s="24"/>
      <c r="W21" s="19"/>
      <c r="X21" s="19"/>
      <c r="Y21" s="19"/>
      <c r="Z21" s="19">
        <f t="shared" ref="Z21:AB21" si="27">H21+K21+N21+Q21+T21+W21</f>
        <v>0</v>
      </c>
      <c r="AA21" s="28">
        <f t="shared" si="27"/>
        <v>0</v>
      </c>
      <c r="AB21" s="28">
        <f t="shared" si="27"/>
        <v>0</v>
      </c>
      <c r="AC21" s="19" t="e">
        <f t="shared" ref="AC21:AE21" si="28">Z21*100/Z20</f>
        <v>#DIV/0!</v>
      </c>
      <c r="AD21" s="19" t="e">
        <f t="shared" si="28"/>
        <v>#DIV/0!</v>
      </c>
      <c r="AE21" s="19" t="e">
        <f t="shared" si="28"/>
        <v>#DIV/0!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49"/>
      <c r="I22" s="149"/>
      <c r="J22" s="149"/>
      <c r="K22" s="19"/>
      <c r="L22" s="20"/>
      <c r="M22" s="20"/>
      <c r="N22" s="32"/>
      <c r="O22" s="33"/>
      <c r="P22" s="32"/>
      <c r="Q22" s="4"/>
      <c r="R22" s="4"/>
      <c r="S22" s="4"/>
      <c r="T22" s="34"/>
      <c r="U22" s="34"/>
      <c r="V22" s="24"/>
      <c r="W22" s="19"/>
      <c r="X22" s="19"/>
      <c r="Y22" s="19"/>
      <c r="Z22" s="19">
        <f t="shared" ref="Z22:AB22" si="29">H22+K22+N22+Q22+T22+W22</f>
        <v>0</v>
      </c>
      <c r="AA22" s="28">
        <f t="shared" si="29"/>
        <v>0</v>
      </c>
      <c r="AB22" s="28">
        <f t="shared" si="29"/>
        <v>0</v>
      </c>
      <c r="AC22" s="19" t="e">
        <f t="shared" ref="AC22:AE22" si="30">Z22*100/Z21</f>
        <v>#DIV/0!</v>
      </c>
      <c r="AD22" s="19" t="e">
        <f t="shared" si="30"/>
        <v>#DIV/0!</v>
      </c>
      <c r="AE22" s="19" t="e">
        <f t="shared" si="30"/>
        <v>#DIV/0!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50"/>
      <c r="I23" s="150"/>
      <c r="J23" s="150"/>
      <c r="K23" s="4"/>
      <c r="L23" s="9"/>
      <c r="M23" s="9"/>
      <c r="N23" s="32"/>
      <c r="O23" s="21"/>
      <c r="P23" s="21"/>
      <c r="Q23" s="19"/>
      <c r="R23" s="4"/>
      <c r="S23" s="4"/>
      <c r="T23" s="34"/>
      <c r="U23" s="34"/>
      <c r="V23" s="24"/>
      <c r="W23" s="19"/>
      <c r="X23" s="19"/>
      <c r="Y23" s="19"/>
      <c r="Z23" s="19">
        <f t="shared" ref="Z23:AB23" si="31">H23+K23+N23+Q23+T23+W23</f>
        <v>0</v>
      </c>
      <c r="AA23" s="28">
        <f t="shared" si="31"/>
        <v>0</v>
      </c>
      <c r="AB23" s="28">
        <f t="shared" si="31"/>
        <v>0</v>
      </c>
      <c r="AC23" s="19" t="e">
        <f t="shared" ref="AC23:AE23" si="32">Z23*100/Z22</f>
        <v>#DIV/0!</v>
      </c>
      <c r="AD23" s="19" t="e">
        <f t="shared" si="32"/>
        <v>#DIV/0!</v>
      </c>
      <c r="AE23" s="19" t="e">
        <f t="shared" si="32"/>
        <v>#DIV/0!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49"/>
      <c r="I24" s="149"/>
      <c r="J24" s="149"/>
      <c r="K24" s="19"/>
      <c r="L24" s="20"/>
      <c r="M24" s="20"/>
      <c r="N24" s="21"/>
      <c r="O24" s="32"/>
      <c r="P24" s="32"/>
      <c r="Q24" s="4"/>
      <c r="R24" s="4"/>
      <c r="S24" s="4"/>
      <c r="T24" s="34"/>
      <c r="U24" s="34"/>
      <c r="V24" s="24"/>
      <c r="W24" s="19"/>
      <c r="X24" s="19"/>
      <c r="Y24" s="19"/>
      <c r="Z24" s="19">
        <f t="shared" ref="Z24:AB24" si="33">H24+K24+N24+Q24+T24+W24</f>
        <v>0</v>
      </c>
      <c r="AA24" s="28">
        <f t="shared" si="33"/>
        <v>0</v>
      </c>
      <c r="AB24" s="28">
        <f t="shared" si="33"/>
        <v>0</v>
      </c>
      <c r="AC24" s="19" t="e">
        <f t="shared" ref="AC24:AE24" si="34">Z24*100/Z23</f>
        <v>#DIV/0!</v>
      </c>
      <c r="AD24" s="19" t="e">
        <f t="shared" si="34"/>
        <v>#DIV/0!</v>
      </c>
      <c r="AE24" s="19" t="e">
        <f t="shared" si="34"/>
        <v>#DIV/0!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49"/>
      <c r="I25" s="149"/>
      <c r="J25" s="149"/>
      <c r="K25" s="19"/>
      <c r="L25" s="20"/>
      <c r="M25" s="20"/>
      <c r="N25" s="21"/>
      <c r="O25" s="32"/>
      <c r="P25" s="32"/>
      <c r="Q25" s="4"/>
      <c r="R25" s="4"/>
      <c r="S25" s="4"/>
      <c r="T25" s="24"/>
      <c r="U25" s="24"/>
      <c r="V25" s="24"/>
      <c r="W25" s="19"/>
      <c r="X25" s="19"/>
      <c r="Y25" s="19"/>
      <c r="Z25" s="19">
        <f t="shared" ref="Z25:AB25" si="35">H25+K25+N25+Q25+T25+W25</f>
        <v>0</v>
      </c>
      <c r="AA25" s="28">
        <f t="shared" si="35"/>
        <v>0</v>
      </c>
      <c r="AB25" s="28">
        <f t="shared" si="35"/>
        <v>0</v>
      </c>
      <c r="AC25" s="19" t="e">
        <f t="shared" ref="AC25:AE25" si="36">Z25*100/Z24</f>
        <v>#DIV/0!</v>
      </c>
      <c r="AD25" s="19" t="e">
        <f t="shared" si="36"/>
        <v>#DIV/0!</v>
      </c>
      <c r="AE25" s="19" t="e">
        <f t="shared" si="36"/>
        <v>#DIV/0!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49"/>
      <c r="I26" s="149"/>
      <c r="J26" s="149"/>
      <c r="K26" s="19"/>
      <c r="L26" s="20"/>
      <c r="M26" s="20"/>
      <c r="N26" s="21"/>
      <c r="O26" s="21"/>
      <c r="P26" s="21"/>
      <c r="Q26" s="19"/>
      <c r="R26" s="19"/>
      <c r="S26" s="19"/>
      <c r="T26" s="24"/>
      <c r="U26" s="24"/>
      <c r="V26" s="24"/>
      <c r="W26" s="19"/>
      <c r="X26" s="19"/>
      <c r="Y26" s="19"/>
      <c r="Z26" s="19">
        <f t="shared" ref="Z26:AB26" si="37">H26+K26+N26+Q26+T26+W26</f>
        <v>0</v>
      </c>
      <c r="AA26" s="28">
        <f t="shared" si="37"/>
        <v>0</v>
      </c>
      <c r="AB26" s="28">
        <f t="shared" si="37"/>
        <v>0</v>
      </c>
      <c r="AC26" s="19" t="e">
        <f t="shared" ref="AC26:AE26" si="38">Z26*100/Z25</f>
        <v>#DIV/0!</v>
      </c>
      <c r="AD26" s="19" t="e">
        <f t="shared" si="38"/>
        <v>#DIV/0!</v>
      </c>
      <c r="AE26" s="19" t="e">
        <f t="shared" si="38"/>
        <v>#DIV/0!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49"/>
      <c r="I27" s="149"/>
      <c r="J27" s="149"/>
      <c r="K27" s="19"/>
      <c r="L27" s="20"/>
      <c r="M27" s="20"/>
      <c r="N27" s="21"/>
      <c r="O27" s="21"/>
      <c r="P27" s="21"/>
      <c r="Q27" s="19"/>
      <c r="R27" s="19"/>
      <c r="S27" s="19"/>
      <c r="T27" s="24"/>
      <c r="U27" s="24"/>
      <c r="V27" s="24"/>
      <c r="W27" s="19"/>
      <c r="X27" s="19"/>
      <c r="Y27" s="19"/>
      <c r="Z27" s="19">
        <f t="shared" ref="Z27:AB27" si="39">H27+K27+N27+Q27+T27+W27</f>
        <v>0</v>
      </c>
      <c r="AA27" s="28">
        <f t="shared" si="39"/>
        <v>0</v>
      </c>
      <c r="AB27" s="28">
        <f t="shared" si="39"/>
        <v>0</v>
      </c>
      <c r="AC27" s="19" t="e">
        <f t="shared" ref="AC27:AE27" si="40">Z27*100/Z26</f>
        <v>#DIV/0!</v>
      </c>
      <c r="AD27" s="19" t="e">
        <f t="shared" si="40"/>
        <v>#DIV/0!</v>
      </c>
      <c r="AE27" s="19" t="e">
        <f t="shared" si="40"/>
        <v>#DIV/0!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50"/>
      <c r="I28" s="150"/>
      <c r="J28" s="150"/>
      <c r="K28" s="4"/>
      <c r="L28" s="9"/>
      <c r="M28" s="9"/>
      <c r="N28" s="32"/>
      <c r="O28" s="33"/>
      <c r="P28" s="21"/>
      <c r="Q28" s="19"/>
      <c r="R28" s="19"/>
      <c r="S28" s="19"/>
      <c r="T28" s="24"/>
      <c r="U28" s="24"/>
      <c r="V28" s="24"/>
      <c r="W28" s="19"/>
      <c r="X28" s="19"/>
      <c r="Y28" s="19"/>
      <c r="Z28" s="19">
        <f t="shared" ref="Z28:AB28" si="41">H28+K28+N28+Q28+T28+W28</f>
        <v>0</v>
      </c>
      <c r="AA28" s="28">
        <f t="shared" si="41"/>
        <v>0</v>
      </c>
      <c r="AB28" s="28">
        <f t="shared" si="41"/>
        <v>0</v>
      </c>
      <c r="AC28" s="19" t="e">
        <f t="shared" ref="AC28:AE28" si="42">Z28*100/Z27</f>
        <v>#DIV/0!</v>
      </c>
      <c r="AD28" s="19" t="e">
        <f t="shared" si="42"/>
        <v>#DIV/0!</v>
      </c>
      <c r="AE28" s="19" t="e">
        <f t="shared" si="42"/>
        <v>#DIV/0!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49"/>
      <c r="I29" s="149"/>
      <c r="J29" s="149"/>
      <c r="K29" s="19"/>
      <c r="L29" s="20"/>
      <c r="M29" s="20"/>
      <c r="N29" s="21"/>
      <c r="O29" s="22"/>
      <c r="P29" s="21"/>
      <c r="Q29" s="19"/>
      <c r="R29" s="19"/>
      <c r="S29" s="19"/>
      <c r="T29" s="24"/>
      <c r="U29" s="24"/>
      <c r="V29" s="24"/>
      <c r="W29" s="19"/>
      <c r="X29" s="19"/>
      <c r="Y29" s="19"/>
      <c r="Z29" s="19">
        <f t="shared" ref="Z29:AB29" si="43">H29+K29+N29+Q29+T29+W29</f>
        <v>0</v>
      </c>
      <c r="AA29" s="28">
        <f t="shared" si="43"/>
        <v>0</v>
      </c>
      <c r="AB29" s="28">
        <f t="shared" si="43"/>
        <v>0</v>
      </c>
      <c r="AC29" s="19" t="e">
        <f t="shared" ref="AC29:AE29" si="44">Z29*100/Z28</f>
        <v>#DIV/0!</v>
      </c>
      <c r="AD29" s="19" t="e">
        <f t="shared" si="44"/>
        <v>#DIV/0!</v>
      </c>
      <c r="AE29" s="19" t="e">
        <f t="shared" si="44"/>
        <v>#DIV/0!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49"/>
      <c r="I30" s="149"/>
      <c r="J30" s="149"/>
      <c r="K30" s="19"/>
      <c r="L30" s="20"/>
      <c r="M30" s="20"/>
      <c r="N30" s="21"/>
      <c r="O30" s="22"/>
      <c r="P30" s="21"/>
      <c r="Q30" s="19"/>
      <c r="R30" s="19"/>
      <c r="S30" s="19"/>
      <c r="T30" s="24"/>
      <c r="U30" s="24"/>
      <c r="V30" s="24"/>
      <c r="W30" s="19"/>
      <c r="X30" s="19"/>
      <c r="Y30" s="19"/>
      <c r="Z30" s="19">
        <f t="shared" ref="Z30:AB30" si="45">H30+K30+N30+Q30+T30+W30</f>
        <v>0</v>
      </c>
      <c r="AA30" s="28">
        <f t="shared" si="45"/>
        <v>0</v>
      </c>
      <c r="AB30" s="28">
        <f t="shared" si="45"/>
        <v>0</v>
      </c>
      <c r="AC30" s="19" t="e">
        <f t="shared" ref="AC30:AE30" si="46">Z30*100/Z29</f>
        <v>#DIV/0!</v>
      </c>
      <c r="AD30" s="19" t="e">
        <f t="shared" si="46"/>
        <v>#DIV/0!</v>
      </c>
      <c r="AE30" s="19" t="e">
        <f t="shared" si="46"/>
        <v>#DIV/0!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49"/>
      <c r="I31" s="149"/>
      <c r="J31" s="149"/>
      <c r="K31" s="19"/>
      <c r="L31" s="20"/>
      <c r="M31" s="20"/>
      <c r="N31" s="21"/>
      <c r="O31" s="22"/>
      <c r="P31" s="21"/>
      <c r="Q31" s="19"/>
      <c r="R31" s="19"/>
      <c r="S31" s="19"/>
      <c r="T31" s="24"/>
      <c r="U31" s="24"/>
      <c r="V31" s="24"/>
      <c r="W31" s="19"/>
      <c r="X31" s="19"/>
      <c r="Y31" s="19"/>
      <c r="Z31" s="19">
        <f t="shared" ref="Z31:AB31" si="47">H31+K31+N31+Q31+T31+W31</f>
        <v>0</v>
      </c>
      <c r="AA31" s="28">
        <f t="shared" si="47"/>
        <v>0</v>
      </c>
      <c r="AB31" s="28">
        <f t="shared" si="47"/>
        <v>0</v>
      </c>
      <c r="AC31" s="19" t="e">
        <f t="shared" ref="AC31:AE31" si="48">Z31*100/Z30</f>
        <v>#DIV/0!</v>
      </c>
      <c r="AD31" s="19" t="e">
        <f t="shared" si="48"/>
        <v>#DIV/0!</v>
      </c>
      <c r="AE31" s="19" t="e">
        <f t="shared" si="48"/>
        <v>#DIV/0!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49"/>
      <c r="I32" s="149"/>
      <c r="J32" s="149"/>
      <c r="K32" s="19"/>
      <c r="L32" s="20"/>
      <c r="M32" s="20"/>
      <c r="N32" s="21"/>
      <c r="O32" s="22"/>
      <c r="P32" s="21"/>
      <c r="Q32" s="19"/>
      <c r="R32" s="19"/>
      <c r="S32" s="19"/>
      <c r="T32" s="24"/>
      <c r="U32" s="24"/>
      <c r="V32" s="24"/>
      <c r="W32" s="19"/>
      <c r="X32" s="19"/>
      <c r="Y32" s="19"/>
      <c r="Z32" s="19">
        <f t="shared" ref="Z32:AB32" si="49">H32+K32+N32+Q32+T32+W32</f>
        <v>0</v>
      </c>
      <c r="AA32" s="28">
        <f t="shared" si="49"/>
        <v>0</v>
      </c>
      <c r="AB32" s="28">
        <f t="shared" si="49"/>
        <v>0</v>
      </c>
      <c r="AC32" s="19" t="e">
        <f t="shared" ref="AC32:AE32" si="50">Z32*100/Z31</f>
        <v>#DIV/0!</v>
      </c>
      <c r="AD32" s="19" t="e">
        <f t="shared" si="50"/>
        <v>#DIV/0!</v>
      </c>
      <c r="AE32" s="19" t="e">
        <f t="shared" si="50"/>
        <v>#DIV/0!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49"/>
      <c r="I33" s="149"/>
      <c r="J33" s="149"/>
      <c r="K33" s="19"/>
      <c r="L33" s="20"/>
      <c r="M33" s="20"/>
      <c r="N33" s="21"/>
      <c r="O33" s="22"/>
      <c r="P33" s="21"/>
      <c r="Q33" s="19"/>
      <c r="R33" s="19"/>
      <c r="S33" s="19"/>
      <c r="T33" s="24"/>
      <c r="U33" s="24"/>
      <c r="V33" s="24"/>
      <c r="W33" s="19"/>
      <c r="X33" s="19"/>
      <c r="Y33" s="19"/>
      <c r="Z33" s="19">
        <f t="shared" ref="Z33:AB33" si="51">H33+K33+N33+Q33+T33+W33</f>
        <v>0</v>
      </c>
      <c r="AA33" s="28">
        <f t="shared" si="51"/>
        <v>0</v>
      </c>
      <c r="AB33" s="28">
        <f t="shared" si="51"/>
        <v>0</v>
      </c>
      <c r="AC33" s="19" t="e">
        <f t="shared" ref="AC33:AE33" si="52">Z33*100/Z32</f>
        <v>#DIV/0!</v>
      </c>
      <c r="AD33" s="19" t="e">
        <f t="shared" si="52"/>
        <v>#DIV/0!</v>
      </c>
      <c r="AE33" s="19" t="e">
        <f t="shared" si="52"/>
        <v>#DIV/0!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49"/>
      <c r="I34" s="149"/>
      <c r="J34" s="149"/>
      <c r="K34" s="19"/>
      <c r="L34" s="20"/>
      <c r="M34" s="20"/>
      <c r="N34" s="21"/>
      <c r="O34" s="22"/>
      <c r="P34" s="21"/>
      <c r="Q34" s="19"/>
      <c r="R34" s="19"/>
      <c r="S34" s="19"/>
      <c r="T34" s="24"/>
      <c r="U34" s="24"/>
      <c r="V34" s="24"/>
      <c r="W34" s="19"/>
      <c r="X34" s="19"/>
      <c r="Y34" s="19"/>
      <c r="Z34" s="19">
        <f t="shared" ref="Z34:AB34" si="53">H34+K34+N34+Q34+T34+W34</f>
        <v>0</v>
      </c>
      <c r="AA34" s="28">
        <f t="shared" si="53"/>
        <v>0</v>
      </c>
      <c r="AB34" s="28">
        <f t="shared" si="53"/>
        <v>0</v>
      </c>
      <c r="AC34" s="19" t="e">
        <f t="shared" ref="AC34:AE34" si="54">Z34*100/Z33</f>
        <v>#DIV/0!</v>
      </c>
      <c r="AD34" s="19" t="e">
        <f t="shared" si="54"/>
        <v>#DIV/0!</v>
      </c>
      <c r="AE34" s="19" t="e">
        <f t="shared" si="54"/>
        <v>#DIV/0!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49"/>
      <c r="I35" s="149"/>
      <c r="J35" s="149"/>
      <c r="K35" s="19"/>
      <c r="L35" s="20"/>
      <c r="M35" s="20"/>
      <c r="N35" s="21"/>
      <c r="O35" s="22"/>
      <c r="P35" s="21"/>
      <c r="Q35" s="19"/>
      <c r="R35" s="19"/>
      <c r="S35" s="19"/>
      <c r="T35" s="24"/>
      <c r="U35" s="24"/>
      <c r="V35" s="24"/>
      <c r="W35" s="19"/>
      <c r="X35" s="19"/>
      <c r="Y35" s="19"/>
      <c r="Z35" s="19">
        <f t="shared" ref="Z35:AB35" si="55">H35+K35+N35+Q35+T35+W35</f>
        <v>0</v>
      </c>
      <c r="AA35" s="28">
        <f t="shared" si="55"/>
        <v>0</v>
      </c>
      <c r="AB35" s="28">
        <f t="shared" si="55"/>
        <v>0</v>
      </c>
      <c r="AC35" s="19" t="e">
        <f t="shared" ref="AC35:AE35" si="56">Z35*100/Z34</f>
        <v>#DIV/0!</v>
      </c>
      <c r="AD35" s="19" t="e">
        <f t="shared" si="56"/>
        <v>#DIV/0!</v>
      </c>
      <c r="AE35" s="19" t="e">
        <f t="shared" si="56"/>
        <v>#DIV/0!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49"/>
      <c r="I36" s="149"/>
      <c r="J36" s="149"/>
      <c r="K36" s="19"/>
      <c r="L36" s="20"/>
      <c r="M36" s="20"/>
      <c r="N36" s="21"/>
      <c r="O36" s="22"/>
      <c r="P36" s="21"/>
      <c r="Q36" s="19"/>
      <c r="R36" s="19"/>
      <c r="S36" s="19"/>
      <c r="T36" s="24"/>
      <c r="U36" s="24"/>
      <c r="V36" s="24"/>
      <c r="W36" s="19"/>
      <c r="X36" s="19"/>
      <c r="Y36" s="19"/>
      <c r="Z36" s="19">
        <f t="shared" ref="Z36:AB36" si="57">H36+K36+N36+Q36+T36+W36</f>
        <v>0</v>
      </c>
      <c r="AA36" s="28">
        <f t="shared" si="57"/>
        <v>0</v>
      </c>
      <c r="AB36" s="28">
        <f t="shared" si="57"/>
        <v>0</v>
      </c>
      <c r="AC36" s="19" t="e">
        <f t="shared" ref="AC36:AE36" si="58">Z36*100/Z35</f>
        <v>#DIV/0!</v>
      </c>
      <c r="AD36" s="19" t="e">
        <f t="shared" si="58"/>
        <v>#DIV/0!</v>
      </c>
      <c r="AE36" s="19" t="e">
        <f t="shared" si="58"/>
        <v>#DIV/0!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49"/>
      <c r="I37" s="149"/>
      <c r="J37" s="149"/>
      <c r="K37" s="19"/>
      <c r="L37" s="20"/>
      <c r="M37" s="20"/>
      <c r="N37" s="21"/>
      <c r="O37" s="22"/>
      <c r="P37" s="21"/>
      <c r="Q37" s="19"/>
      <c r="R37" s="19"/>
      <c r="S37" s="19"/>
      <c r="T37" s="24"/>
      <c r="U37" s="24"/>
      <c r="V37" s="24"/>
      <c r="W37" s="19"/>
      <c r="X37" s="19"/>
      <c r="Y37" s="19"/>
      <c r="Z37" s="19">
        <f t="shared" ref="Z37:AB37" si="59">H37+K37+N37+Q37+T37+W37</f>
        <v>0</v>
      </c>
      <c r="AA37" s="28">
        <f t="shared" si="59"/>
        <v>0</v>
      </c>
      <c r="AB37" s="28">
        <f t="shared" si="59"/>
        <v>0</v>
      </c>
      <c r="AC37" s="19" t="e">
        <f t="shared" ref="AC37:AE37" si="60">Z37*100/Z36</f>
        <v>#DIV/0!</v>
      </c>
      <c r="AD37" s="19" t="e">
        <f t="shared" si="60"/>
        <v>#DIV/0!</v>
      </c>
      <c r="AE37" s="19" t="e">
        <f t="shared" si="60"/>
        <v>#DIV/0!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49"/>
      <c r="I38" s="149"/>
      <c r="J38" s="149"/>
      <c r="K38" s="19"/>
      <c r="L38" s="20"/>
      <c r="M38" s="20"/>
      <c r="N38" s="21"/>
      <c r="O38" s="22"/>
      <c r="P38" s="21"/>
      <c r="Q38" s="19"/>
      <c r="R38" s="19"/>
      <c r="S38" s="19"/>
      <c r="T38" s="24"/>
      <c r="U38" s="24"/>
      <c r="V38" s="24"/>
      <c r="W38" s="19"/>
      <c r="X38" s="19"/>
      <c r="Y38" s="19"/>
      <c r="Z38" s="19">
        <f t="shared" ref="Z38:AB38" si="61">H38+K38+N38+Q38+T38+W38</f>
        <v>0</v>
      </c>
      <c r="AA38" s="28">
        <f t="shared" si="61"/>
        <v>0</v>
      </c>
      <c r="AB38" s="28">
        <f t="shared" si="61"/>
        <v>0</v>
      </c>
      <c r="AC38" s="19" t="e">
        <f t="shared" ref="AC38:AE38" si="62">Z38*100/Z37</f>
        <v>#DIV/0!</v>
      </c>
      <c r="AD38" s="19" t="e">
        <f t="shared" si="62"/>
        <v>#DIV/0!</v>
      </c>
      <c r="AE38" s="19" t="e">
        <f t="shared" si="62"/>
        <v>#DIV/0!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49"/>
      <c r="I39" s="149"/>
      <c r="J39" s="149"/>
      <c r="K39" s="19"/>
      <c r="L39" s="20"/>
      <c r="M39" s="20"/>
      <c r="N39" s="21"/>
      <c r="O39" s="22"/>
      <c r="P39" s="21"/>
      <c r="Q39" s="19"/>
      <c r="R39" s="19"/>
      <c r="S39" s="19"/>
      <c r="T39" s="24"/>
      <c r="U39" s="24"/>
      <c r="V39" s="24"/>
      <c r="W39" s="19"/>
      <c r="X39" s="19"/>
      <c r="Y39" s="19"/>
      <c r="Z39" s="19">
        <f t="shared" ref="Z39:AB39" si="63">H39+K39+N39+Q39+T39+W39</f>
        <v>0</v>
      </c>
      <c r="AA39" s="28">
        <f t="shared" si="63"/>
        <v>0</v>
      </c>
      <c r="AB39" s="28">
        <f t="shared" si="63"/>
        <v>0</v>
      </c>
      <c r="AC39" s="19" t="e">
        <f t="shared" ref="AC39:AE39" si="64">Z39*100/Z38</f>
        <v>#DIV/0!</v>
      </c>
      <c r="AD39" s="19" t="e">
        <f t="shared" si="64"/>
        <v>#DIV/0!</v>
      </c>
      <c r="AE39" s="19" t="e">
        <f t="shared" si="64"/>
        <v>#DIV/0!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49"/>
      <c r="I40" s="149"/>
      <c r="J40" s="149"/>
      <c r="K40" s="19"/>
      <c r="L40" s="20"/>
      <c r="M40" s="20"/>
      <c r="N40" s="21"/>
      <c r="O40" s="22"/>
      <c r="P40" s="21"/>
      <c r="Q40" s="19"/>
      <c r="R40" s="19"/>
      <c r="S40" s="19"/>
      <c r="T40" s="24"/>
      <c r="U40" s="24"/>
      <c r="V40" s="24"/>
      <c r="W40" s="19"/>
      <c r="X40" s="19"/>
      <c r="Y40" s="19"/>
      <c r="Z40" s="19">
        <f t="shared" ref="Z40:AB40" si="65">H40+K40+N40+Q40+T40+W40</f>
        <v>0</v>
      </c>
      <c r="AA40" s="28">
        <f t="shared" si="65"/>
        <v>0</v>
      </c>
      <c r="AB40" s="28">
        <f t="shared" si="65"/>
        <v>0</v>
      </c>
      <c r="AC40" s="19" t="e">
        <f t="shared" ref="AC40:AE40" si="66">Z40*100/Z39</f>
        <v>#DIV/0!</v>
      </c>
      <c r="AD40" s="19" t="e">
        <f t="shared" si="66"/>
        <v>#DIV/0!</v>
      </c>
      <c r="AE40" s="19" t="e">
        <f t="shared" si="66"/>
        <v>#DIV/0!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49"/>
      <c r="I41" s="149"/>
      <c r="J41" s="149"/>
      <c r="K41" s="19"/>
      <c r="L41" s="20"/>
      <c r="M41" s="20"/>
      <c r="N41" s="21"/>
      <c r="O41" s="22"/>
      <c r="P41" s="21"/>
      <c r="Q41" s="19"/>
      <c r="R41" s="19"/>
      <c r="S41" s="19"/>
      <c r="T41" s="24"/>
      <c r="U41" s="24"/>
      <c r="V41" s="24"/>
      <c r="W41" s="19"/>
      <c r="X41" s="19"/>
      <c r="Y41" s="19"/>
      <c r="Z41" s="19">
        <f t="shared" ref="Z41:AB41" si="67">H41+K41+N41+Q41+T41+W41</f>
        <v>0</v>
      </c>
      <c r="AA41" s="28">
        <f t="shared" si="67"/>
        <v>0</v>
      </c>
      <c r="AB41" s="28">
        <f t="shared" si="67"/>
        <v>0</v>
      </c>
      <c r="AC41" s="19" t="e">
        <f t="shared" ref="AC41:AE41" si="68">Z41*100/Z40</f>
        <v>#DIV/0!</v>
      </c>
      <c r="AD41" s="19" t="e">
        <f t="shared" si="68"/>
        <v>#DIV/0!</v>
      </c>
      <c r="AE41" s="19" t="e">
        <f t="shared" si="68"/>
        <v>#DIV/0!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49"/>
      <c r="I42" s="149"/>
      <c r="J42" s="149"/>
      <c r="K42" s="19"/>
      <c r="L42" s="20"/>
      <c r="M42" s="20"/>
      <c r="N42" s="21"/>
      <c r="O42" s="22"/>
      <c r="P42" s="21"/>
      <c r="Q42" s="19"/>
      <c r="R42" s="19"/>
      <c r="S42" s="19"/>
      <c r="T42" s="24"/>
      <c r="U42" s="24"/>
      <c r="V42" s="24"/>
      <c r="W42" s="19"/>
      <c r="X42" s="19"/>
      <c r="Y42" s="19"/>
      <c r="Z42" s="19">
        <f t="shared" ref="Z42:AB42" si="69">H42+K42+N42+Q42+T42+W42</f>
        <v>0</v>
      </c>
      <c r="AA42" s="28">
        <f t="shared" si="69"/>
        <v>0</v>
      </c>
      <c r="AB42" s="28">
        <f t="shared" si="69"/>
        <v>0</v>
      </c>
      <c r="AC42" s="19" t="e">
        <f t="shared" ref="AC42:AE42" si="70">Z42*100/Z41</f>
        <v>#DIV/0!</v>
      </c>
      <c r="AD42" s="19" t="e">
        <f t="shared" si="70"/>
        <v>#DIV/0!</v>
      </c>
      <c r="AE42" s="19" t="e">
        <f t="shared" si="70"/>
        <v>#DIV/0!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49"/>
      <c r="I43" s="149"/>
      <c r="J43" s="149"/>
      <c r="K43" s="19"/>
      <c r="L43" s="20"/>
      <c r="M43" s="20"/>
      <c r="N43" s="21"/>
      <c r="O43" s="22"/>
      <c r="P43" s="21"/>
      <c r="Q43" s="19"/>
      <c r="R43" s="19"/>
      <c r="S43" s="19"/>
      <c r="T43" s="24"/>
      <c r="U43" s="24"/>
      <c r="V43" s="24"/>
      <c r="W43" s="19"/>
      <c r="X43" s="19"/>
      <c r="Y43" s="19"/>
      <c r="Z43" s="19">
        <f t="shared" ref="Z43:AB43" si="71">H43+K43+N43+Q43+T43+W43</f>
        <v>0</v>
      </c>
      <c r="AA43" s="28">
        <f t="shared" si="71"/>
        <v>0</v>
      </c>
      <c r="AB43" s="28">
        <f t="shared" si="71"/>
        <v>0</v>
      </c>
      <c r="AC43" s="19" t="e">
        <f t="shared" ref="AC43:AE43" si="72">Z43*100/Z42</f>
        <v>#DIV/0!</v>
      </c>
      <c r="AD43" s="19" t="e">
        <f t="shared" si="72"/>
        <v>#DIV/0!</v>
      </c>
      <c r="AE43" s="19" t="e">
        <f t="shared" si="72"/>
        <v>#DIV/0!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49"/>
      <c r="I44" s="149"/>
      <c r="J44" s="149"/>
      <c r="K44" s="19"/>
      <c r="L44" s="20"/>
      <c r="M44" s="20"/>
      <c r="N44" s="21"/>
      <c r="O44" s="22"/>
      <c r="P44" s="21"/>
      <c r="Q44" s="19"/>
      <c r="R44" s="19"/>
      <c r="S44" s="19"/>
      <c r="T44" s="24"/>
      <c r="U44" s="24"/>
      <c r="V44" s="24"/>
      <c r="W44" s="19"/>
      <c r="X44" s="19"/>
      <c r="Y44" s="19"/>
      <c r="Z44" s="19">
        <f t="shared" ref="Z44:AB44" si="73">H44+K44+N44+Q44+T44+W44</f>
        <v>0</v>
      </c>
      <c r="AA44" s="28">
        <f t="shared" si="73"/>
        <v>0</v>
      </c>
      <c r="AB44" s="28">
        <f t="shared" si="73"/>
        <v>0</v>
      </c>
      <c r="AC44" s="19" t="e">
        <f t="shared" ref="AC44:AE44" si="74">Z44*100/Z43</f>
        <v>#DIV/0!</v>
      </c>
      <c r="AD44" s="19" t="e">
        <f t="shared" si="74"/>
        <v>#DIV/0!</v>
      </c>
      <c r="AE44" s="19" t="e">
        <f t="shared" si="74"/>
        <v>#DIV/0!</v>
      </c>
    </row>
    <row r="45" spans="1:31" ht="18" customHeight="1">
      <c r="A45" s="36" t="s">
        <v>265</v>
      </c>
      <c r="B45" s="37"/>
      <c r="C45" s="76"/>
      <c r="D45" s="76"/>
      <c r="E45" s="39"/>
      <c r="F45" s="39"/>
      <c r="G45" s="39"/>
      <c r="H45" s="39"/>
      <c r="I45" s="39"/>
      <c r="J45" s="39"/>
      <c r="K45" s="39"/>
      <c r="L45" s="93"/>
      <c r="M45" s="93"/>
      <c r="N45" s="43"/>
      <c r="O45" s="9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80"/>
      <c r="AA45" s="43"/>
      <c r="AB45" s="43"/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50"/>
      <c r="I46" s="150"/>
      <c r="J46" s="150"/>
      <c r="K46" s="48"/>
      <c r="L46" s="48"/>
      <c r="M46" s="48"/>
      <c r="N46" s="32"/>
      <c r="O46" s="32"/>
      <c r="P46" s="32"/>
      <c r="Q46" s="94"/>
      <c r="R46" s="94"/>
      <c r="S46" s="94"/>
      <c r="T46" s="34"/>
      <c r="U46" s="34"/>
      <c r="V46" s="34"/>
      <c r="W46" s="94"/>
      <c r="X46" s="94"/>
      <c r="Y46" s="94"/>
      <c r="Z46" s="19">
        <f t="shared" ref="Z46:AB46" si="75">H46+K46+N46+Q46+T46+W46</f>
        <v>0</v>
      </c>
      <c r="AA46" s="51">
        <f t="shared" si="75"/>
        <v>0</v>
      </c>
      <c r="AB46" s="51">
        <f t="shared" si="75"/>
        <v>0</v>
      </c>
      <c r="AC46" s="94" t="e">
        <f t="shared" ref="AC46:AE46" si="76">Z46*100/Z7</f>
        <v>#DIV/0!</v>
      </c>
      <c r="AD46" s="94" t="e">
        <f t="shared" si="76"/>
        <v>#DIV/0!</v>
      </c>
      <c r="AE46" s="94" t="e">
        <f t="shared" si="76"/>
        <v>#DIV/0!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50"/>
      <c r="I47" s="150"/>
      <c r="J47" s="150"/>
      <c r="K47" s="4"/>
      <c r="L47" s="9"/>
      <c r="M47" s="9"/>
      <c r="N47" s="32"/>
      <c r="O47" s="33"/>
      <c r="P47" s="32"/>
      <c r="Q47" s="4"/>
      <c r="R47" s="4"/>
      <c r="S47" s="4"/>
      <c r="T47" s="34"/>
      <c r="U47" s="34"/>
      <c r="V47" s="34"/>
      <c r="W47" s="4"/>
      <c r="X47" s="4"/>
      <c r="Y47" s="4"/>
      <c r="Z47" s="19">
        <f t="shared" ref="Z47:AB47" si="77">H47+K47+N47+Q47+T47+W47</f>
        <v>0</v>
      </c>
      <c r="AA47" s="51">
        <f t="shared" si="77"/>
        <v>0</v>
      </c>
      <c r="AB47" s="51">
        <f t="shared" si="77"/>
        <v>0</v>
      </c>
      <c r="AC47" s="94" t="e">
        <f t="shared" ref="AC47:AE47" si="78">Z47*100/Z8</f>
        <v>#DIV/0!</v>
      </c>
      <c r="AD47" s="94" t="e">
        <f t="shared" si="78"/>
        <v>#DIV/0!</v>
      </c>
      <c r="AE47" s="94" t="e">
        <f t="shared" si="78"/>
        <v>#DIV/0!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49"/>
      <c r="I48" s="149"/>
      <c r="J48" s="149"/>
      <c r="K48" s="19"/>
      <c r="L48" s="20"/>
      <c r="M48" s="20"/>
      <c r="N48" s="21"/>
      <c r="O48" s="22"/>
      <c r="P48" s="21"/>
      <c r="Q48" s="19"/>
      <c r="R48" s="19"/>
      <c r="S48" s="19"/>
      <c r="T48" s="24"/>
      <c r="U48" s="24"/>
      <c r="V48" s="24"/>
      <c r="W48" s="19"/>
      <c r="X48" s="19"/>
      <c r="Y48" s="19"/>
      <c r="Z48" s="19">
        <f t="shared" ref="Z48:AB48" si="79">H48+K48+N48+Q48+T48+W48</f>
        <v>0</v>
      </c>
      <c r="AA48" s="51">
        <f t="shared" si="79"/>
        <v>0</v>
      </c>
      <c r="AB48" s="51">
        <f t="shared" si="79"/>
        <v>0</v>
      </c>
      <c r="AC48" s="94" t="e">
        <f t="shared" ref="AC48:AE48" si="80">Z48*100/Z9</f>
        <v>#DIV/0!</v>
      </c>
      <c r="AD48" s="94" t="e">
        <f t="shared" si="80"/>
        <v>#DIV/0!</v>
      </c>
      <c r="AE48" s="94" t="e">
        <f t="shared" si="80"/>
        <v>#DIV/0!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49"/>
      <c r="I49" s="149"/>
      <c r="J49" s="149"/>
      <c r="K49" s="19"/>
      <c r="L49" s="20"/>
      <c r="M49" s="20"/>
      <c r="N49" s="21"/>
      <c r="O49" s="22"/>
      <c r="P49" s="21"/>
      <c r="Q49" s="19"/>
      <c r="R49" s="19"/>
      <c r="S49" s="19"/>
      <c r="T49" s="24"/>
      <c r="U49" s="24"/>
      <c r="V49" s="24"/>
      <c r="W49" s="19"/>
      <c r="X49" s="19"/>
      <c r="Y49" s="19"/>
      <c r="Z49" s="19">
        <f t="shared" ref="Z49:AB49" si="81">H49+K49+N49+Q49+T49+W49</f>
        <v>0</v>
      </c>
      <c r="AA49" s="51">
        <f t="shared" si="81"/>
        <v>0</v>
      </c>
      <c r="AB49" s="51">
        <f t="shared" si="81"/>
        <v>0</v>
      </c>
      <c r="AC49" s="94" t="e">
        <f t="shared" ref="AC49:AE49" si="82">Z49*100/Z10</f>
        <v>#DIV/0!</v>
      </c>
      <c r="AD49" s="94" t="e">
        <f t="shared" si="82"/>
        <v>#DIV/0!</v>
      </c>
      <c r="AE49" s="94" t="e">
        <f t="shared" si="82"/>
        <v>#DIV/0!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49"/>
      <c r="I50" s="149"/>
      <c r="J50" s="149"/>
      <c r="K50" s="19"/>
      <c r="L50" s="20"/>
      <c r="M50" s="20"/>
      <c r="N50" s="21"/>
      <c r="O50" s="22"/>
      <c r="P50" s="21"/>
      <c r="Q50" s="19"/>
      <c r="R50" s="19"/>
      <c r="S50" s="19"/>
      <c r="T50" s="24"/>
      <c r="U50" s="24"/>
      <c r="V50" s="24"/>
      <c r="W50" s="19"/>
      <c r="X50" s="19"/>
      <c r="Y50" s="19"/>
      <c r="Z50" s="19">
        <f t="shared" ref="Z50:AB50" si="83">H50+K50+N50+Q50+T50+W50</f>
        <v>0</v>
      </c>
      <c r="AA50" s="51">
        <f t="shared" si="83"/>
        <v>0</v>
      </c>
      <c r="AB50" s="51">
        <f t="shared" si="83"/>
        <v>0</v>
      </c>
      <c r="AC50" s="94" t="e">
        <f t="shared" ref="AC50:AE50" si="84">Z50*100/Z11</f>
        <v>#DIV/0!</v>
      </c>
      <c r="AD50" s="94" t="e">
        <f t="shared" si="84"/>
        <v>#DIV/0!</v>
      </c>
      <c r="AE50" s="94" t="e">
        <f t="shared" si="84"/>
        <v>#DIV/0!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49"/>
      <c r="I51" s="149"/>
      <c r="J51" s="149"/>
      <c r="K51" s="19"/>
      <c r="L51" s="20"/>
      <c r="M51" s="20"/>
      <c r="N51" s="21"/>
      <c r="O51" s="22"/>
      <c r="P51" s="21"/>
      <c r="Q51" s="19"/>
      <c r="R51" s="19"/>
      <c r="S51" s="19"/>
      <c r="T51" s="24"/>
      <c r="U51" s="24"/>
      <c r="V51" s="24"/>
      <c r="W51" s="19"/>
      <c r="X51" s="19"/>
      <c r="Y51" s="19"/>
      <c r="Z51" s="19">
        <f t="shared" ref="Z51:AB51" si="85">H51+K51+N51+Q51+T51+W51</f>
        <v>0</v>
      </c>
      <c r="AA51" s="51">
        <f t="shared" si="85"/>
        <v>0</v>
      </c>
      <c r="AB51" s="51">
        <f t="shared" si="85"/>
        <v>0</v>
      </c>
      <c r="AC51" s="94" t="e">
        <f t="shared" ref="AC51:AE51" si="86">Z51*100/Z12</f>
        <v>#DIV/0!</v>
      </c>
      <c r="AD51" s="94" t="e">
        <f t="shared" si="86"/>
        <v>#DIV/0!</v>
      </c>
      <c r="AE51" s="94" t="e">
        <f t="shared" si="86"/>
        <v>#DIV/0!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49"/>
      <c r="I52" s="149"/>
      <c r="J52" s="149"/>
      <c r="K52" s="19"/>
      <c r="L52" s="20"/>
      <c r="M52" s="20"/>
      <c r="N52" s="21"/>
      <c r="O52" s="22"/>
      <c r="P52" s="21"/>
      <c r="Q52" s="19"/>
      <c r="R52" s="19"/>
      <c r="S52" s="19"/>
      <c r="T52" s="24"/>
      <c r="U52" s="24"/>
      <c r="V52" s="24"/>
      <c r="W52" s="19"/>
      <c r="X52" s="19"/>
      <c r="Y52" s="19"/>
      <c r="Z52" s="19">
        <f t="shared" ref="Z52:AB52" si="87">H52+K52+N52+Q52+T52+W52</f>
        <v>0</v>
      </c>
      <c r="AA52" s="51">
        <f t="shared" si="87"/>
        <v>0</v>
      </c>
      <c r="AB52" s="51">
        <f t="shared" si="87"/>
        <v>0</v>
      </c>
      <c r="AC52" s="94" t="e">
        <f t="shared" ref="AC52:AE52" si="88">Z52*100/Z13</f>
        <v>#DIV/0!</v>
      </c>
      <c r="AD52" s="94" t="e">
        <f t="shared" si="88"/>
        <v>#DIV/0!</v>
      </c>
      <c r="AE52" s="94" t="e">
        <f t="shared" si="88"/>
        <v>#DIV/0!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49"/>
      <c r="I53" s="149"/>
      <c r="J53" s="149"/>
      <c r="K53" s="19"/>
      <c r="L53" s="20"/>
      <c r="M53" s="20"/>
      <c r="N53" s="21"/>
      <c r="O53" s="22"/>
      <c r="P53" s="21"/>
      <c r="Q53" s="19"/>
      <c r="R53" s="19"/>
      <c r="S53" s="19"/>
      <c r="T53" s="24"/>
      <c r="U53" s="24"/>
      <c r="V53" s="24"/>
      <c r="W53" s="19"/>
      <c r="X53" s="19"/>
      <c r="Y53" s="19"/>
      <c r="Z53" s="19">
        <f t="shared" ref="Z53:AB53" si="89">H53+K53+N53+Q53+T53+W53</f>
        <v>0</v>
      </c>
      <c r="AA53" s="51">
        <f t="shared" si="89"/>
        <v>0</v>
      </c>
      <c r="AB53" s="51">
        <f t="shared" si="89"/>
        <v>0</v>
      </c>
      <c r="AC53" s="94" t="e">
        <f t="shared" ref="AC53:AE53" si="90">Z53*100/Z14</f>
        <v>#DIV/0!</v>
      </c>
      <c r="AD53" s="94" t="e">
        <f t="shared" si="90"/>
        <v>#DIV/0!</v>
      </c>
      <c r="AE53" s="94" t="e">
        <f t="shared" si="90"/>
        <v>#DIV/0!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49"/>
      <c r="I54" s="149"/>
      <c r="J54" s="149"/>
      <c r="K54" s="19"/>
      <c r="L54" s="20"/>
      <c r="M54" s="20"/>
      <c r="N54" s="21"/>
      <c r="O54" s="22"/>
      <c r="P54" s="21"/>
      <c r="Q54" s="19"/>
      <c r="R54" s="19"/>
      <c r="S54" s="19"/>
      <c r="T54" s="24"/>
      <c r="U54" s="24"/>
      <c r="V54" s="24"/>
      <c r="W54" s="19"/>
      <c r="X54" s="19"/>
      <c r="Y54" s="19"/>
      <c r="Z54" s="19">
        <f t="shared" ref="Z54:AB54" si="91">H54+K54+N54+Q54+T54+W54</f>
        <v>0</v>
      </c>
      <c r="AA54" s="51">
        <f t="shared" si="91"/>
        <v>0</v>
      </c>
      <c r="AB54" s="51">
        <f t="shared" si="91"/>
        <v>0</v>
      </c>
      <c r="AC54" s="94" t="e">
        <f t="shared" ref="AC54:AE54" si="92">Z54*100/Z15</f>
        <v>#DIV/0!</v>
      </c>
      <c r="AD54" s="94" t="e">
        <f t="shared" si="92"/>
        <v>#DIV/0!</v>
      </c>
      <c r="AE54" s="94" t="e">
        <f t="shared" si="92"/>
        <v>#DIV/0!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49"/>
      <c r="I55" s="149"/>
      <c r="J55" s="149"/>
      <c r="K55" s="19"/>
      <c r="L55" s="20"/>
      <c r="M55" s="20"/>
      <c r="N55" s="21"/>
      <c r="O55" s="22"/>
      <c r="P55" s="21"/>
      <c r="Q55" s="19"/>
      <c r="R55" s="19"/>
      <c r="S55" s="19"/>
      <c r="T55" s="24"/>
      <c r="U55" s="24"/>
      <c r="V55" s="24"/>
      <c r="W55" s="19"/>
      <c r="X55" s="19"/>
      <c r="Y55" s="19"/>
      <c r="Z55" s="19">
        <f t="shared" ref="Z55:AB55" si="93">H55+K55+N55+Q55+T55+W55</f>
        <v>0</v>
      </c>
      <c r="AA55" s="51">
        <f t="shared" si="93"/>
        <v>0</v>
      </c>
      <c r="AB55" s="51">
        <f t="shared" si="93"/>
        <v>0</v>
      </c>
      <c r="AC55" s="94" t="e">
        <f t="shared" ref="AC55:AE55" si="94">Z55*100/Z16</f>
        <v>#DIV/0!</v>
      </c>
      <c r="AD55" s="94" t="e">
        <f t="shared" si="94"/>
        <v>#DIV/0!</v>
      </c>
      <c r="AE55" s="94" t="e">
        <f t="shared" si="94"/>
        <v>#DIV/0!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49"/>
      <c r="I56" s="149"/>
      <c r="J56" s="149"/>
      <c r="K56" s="19"/>
      <c r="L56" s="20"/>
      <c r="M56" s="20"/>
      <c r="N56" s="21"/>
      <c r="O56" s="22"/>
      <c r="P56" s="21"/>
      <c r="Q56" s="19"/>
      <c r="R56" s="19"/>
      <c r="S56" s="19"/>
      <c r="T56" s="24"/>
      <c r="U56" s="24"/>
      <c r="V56" s="24"/>
      <c r="W56" s="19"/>
      <c r="X56" s="19"/>
      <c r="Y56" s="19"/>
      <c r="Z56" s="19">
        <f t="shared" ref="Z56:AB56" si="95">H56+K56+N56+Q56+T56+W56</f>
        <v>0</v>
      </c>
      <c r="AA56" s="51">
        <f t="shared" si="95"/>
        <v>0</v>
      </c>
      <c r="AB56" s="51">
        <f t="shared" si="95"/>
        <v>0</v>
      </c>
      <c r="AC56" s="94" t="e">
        <f t="shared" ref="AC56:AE56" si="96">Z56*100/Z17</f>
        <v>#DIV/0!</v>
      </c>
      <c r="AD56" s="94" t="e">
        <f t="shared" si="96"/>
        <v>#DIV/0!</v>
      </c>
      <c r="AE56" s="94" t="e">
        <f t="shared" si="96"/>
        <v>#DIV/0!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49"/>
      <c r="I57" s="149"/>
      <c r="J57" s="149"/>
      <c r="K57" s="19"/>
      <c r="L57" s="20"/>
      <c r="M57" s="20"/>
      <c r="N57" s="21"/>
      <c r="O57" s="22"/>
      <c r="P57" s="21"/>
      <c r="Q57" s="19"/>
      <c r="R57" s="19"/>
      <c r="S57" s="19"/>
      <c r="T57" s="24"/>
      <c r="U57" s="24"/>
      <c r="V57" s="24"/>
      <c r="W57" s="19"/>
      <c r="X57" s="19"/>
      <c r="Y57" s="19"/>
      <c r="Z57" s="19">
        <f t="shared" ref="Z57:AB57" si="97">H57+K57+N57+Q57+T57+W57</f>
        <v>0</v>
      </c>
      <c r="AA57" s="51">
        <f t="shared" si="97"/>
        <v>0</v>
      </c>
      <c r="AB57" s="51">
        <f t="shared" si="97"/>
        <v>0</v>
      </c>
      <c r="AC57" s="94" t="e">
        <f t="shared" ref="AC57:AE57" si="98">Z57*100/Z18</f>
        <v>#DIV/0!</v>
      </c>
      <c r="AD57" s="94" t="e">
        <f t="shared" si="98"/>
        <v>#DIV/0!</v>
      </c>
      <c r="AE57" s="94" t="e">
        <f t="shared" si="98"/>
        <v>#DIV/0!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49"/>
      <c r="I58" s="149"/>
      <c r="J58" s="149"/>
      <c r="K58" s="19"/>
      <c r="L58" s="20"/>
      <c r="M58" s="20"/>
      <c r="N58" s="21"/>
      <c r="O58" s="22"/>
      <c r="P58" s="21"/>
      <c r="Q58" s="19"/>
      <c r="R58" s="19"/>
      <c r="S58" s="19"/>
      <c r="T58" s="24"/>
      <c r="U58" s="24"/>
      <c r="V58" s="24"/>
      <c r="W58" s="19"/>
      <c r="X58" s="19"/>
      <c r="Y58" s="19"/>
      <c r="Z58" s="19">
        <f t="shared" ref="Z58:AB58" si="99">H58+K58+N58+Q58+T58+W58</f>
        <v>0</v>
      </c>
      <c r="AA58" s="51">
        <f t="shared" si="99"/>
        <v>0</v>
      </c>
      <c r="AB58" s="51">
        <f t="shared" si="99"/>
        <v>0</v>
      </c>
      <c r="AC58" s="94" t="e">
        <f t="shared" ref="AC58:AE58" si="100">Z58*100/Z19</f>
        <v>#DIV/0!</v>
      </c>
      <c r="AD58" s="94" t="e">
        <f t="shared" si="100"/>
        <v>#DIV/0!</v>
      </c>
      <c r="AE58" s="94" t="e">
        <f t="shared" si="100"/>
        <v>#DIV/0!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49"/>
      <c r="I59" s="149"/>
      <c r="J59" s="149"/>
      <c r="K59" s="19"/>
      <c r="L59" s="20"/>
      <c r="M59" s="20"/>
      <c r="N59" s="21"/>
      <c r="O59" s="22"/>
      <c r="P59" s="21"/>
      <c r="Q59" s="19"/>
      <c r="R59" s="19"/>
      <c r="S59" s="19"/>
      <c r="T59" s="24"/>
      <c r="U59" s="24"/>
      <c r="V59" s="24"/>
      <c r="W59" s="19"/>
      <c r="X59" s="19"/>
      <c r="Y59" s="19"/>
      <c r="Z59" s="19">
        <f t="shared" ref="Z59:AB59" si="101">H59+K59+N59+Q59+T59+W59</f>
        <v>0</v>
      </c>
      <c r="AA59" s="51">
        <f t="shared" si="101"/>
        <v>0</v>
      </c>
      <c r="AB59" s="51">
        <f t="shared" si="101"/>
        <v>0</v>
      </c>
      <c r="AC59" s="94" t="e">
        <f t="shared" ref="AC59:AE59" si="102">Z59*100/Z20</f>
        <v>#DIV/0!</v>
      </c>
      <c r="AD59" s="94" t="e">
        <f t="shared" si="102"/>
        <v>#DIV/0!</v>
      </c>
      <c r="AE59" s="94" t="e">
        <f t="shared" si="102"/>
        <v>#DIV/0!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49"/>
      <c r="I60" s="149"/>
      <c r="J60" s="149"/>
      <c r="K60" s="19"/>
      <c r="L60" s="20"/>
      <c r="M60" s="20"/>
      <c r="N60" s="21"/>
      <c r="O60" s="22"/>
      <c r="P60" s="21"/>
      <c r="Q60" s="19"/>
      <c r="R60" s="19"/>
      <c r="S60" s="19"/>
      <c r="T60" s="24"/>
      <c r="U60" s="24"/>
      <c r="V60" s="24"/>
      <c r="W60" s="19"/>
      <c r="X60" s="19"/>
      <c r="Y60" s="19"/>
      <c r="Z60" s="19">
        <f t="shared" ref="Z60:AB60" si="103">H60+K60+N60+Q60+T60+W60</f>
        <v>0</v>
      </c>
      <c r="AA60" s="51">
        <f t="shared" si="103"/>
        <v>0</v>
      </c>
      <c r="AB60" s="51">
        <f t="shared" si="103"/>
        <v>0</v>
      </c>
      <c r="AC60" s="94" t="e">
        <f t="shared" ref="AC60:AE60" si="104">Z60*100/Z21</f>
        <v>#DIV/0!</v>
      </c>
      <c r="AD60" s="94" t="e">
        <f t="shared" si="104"/>
        <v>#DIV/0!</v>
      </c>
      <c r="AE60" s="94" t="e">
        <f t="shared" si="104"/>
        <v>#DIV/0!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49"/>
      <c r="I61" s="149"/>
      <c r="J61" s="149"/>
      <c r="K61" s="19"/>
      <c r="L61" s="20"/>
      <c r="M61" s="20"/>
      <c r="N61" s="21"/>
      <c r="O61" s="22"/>
      <c r="P61" s="21"/>
      <c r="Q61" s="19"/>
      <c r="R61" s="19"/>
      <c r="S61" s="19"/>
      <c r="T61" s="24"/>
      <c r="U61" s="24"/>
      <c r="V61" s="24"/>
      <c r="W61" s="19"/>
      <c r="X61" s="19"/>
      <c r="Y61" s="19"/>
      <c r="Z61" s="19">
        <f t="shared" ref="Z61:AB61" si="105">H61+K61+N61+Q61+T61+W61</f>
        <v>0</v>
      </c>
      <c r="AA61" s="51">
        <f t="shared" si="105"/>
        <v>0</v>
      </c>
      <c r="AB61" s="51">
        <f t="shared" si="105"/>
        <v>0</v>
      </c>
      <c r="AC61" s="94" t="e">
        <f t="shared" ref="AC61:AE61" si="106">Z61*100/Z22</f>
        <v>#DIV/0!</v>
      </c>
      <c r="AD61" s="94" t="e">
        <f t="shared" si="106"/>
        <v>#DIV/0!</v>
      </c>
      <c r="AE61" s="94" t="e">
        <f t="shared" si="106"/>
        <v>#DIV/0!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49"/>
      <c r="I62" s="149"/>
      <c r="J62" s="149"/>
      <c r="K62" s="19"/>
      <c r="L62" s="20"/>
      <c r="M62" s="20"/>
      <c r="N62" s="21"/>
      <c r="O62" s="22"/>
      <c r="P62" s="21"/>
      <c r="Q62" s="19"/>
      <c r="R62" s="19"/>
      <c r="S62" s="19"/>
      <c r="T62" s="24"/>
      <c r="U62" s="24"/>
      <c r="V62" s="24"/>
      <c r="W62" s="19"/>
      <c r="X62" s="19"/>
      <c r="Y62" s="19"/>
      <c r="Z62" s="19">
        <f t="shared" ref="Z62:AB62" si="107">H62+K62+N62+Q62+T62+W62</f>
        <v>0</v>
      </c>
      <c r="AA62" s="51">
        <f t="shared" si="107"/>
        <v>0</v>
      </c>
      <c r="AB62" s="51">
        <f t="shared" si="107"/>
        <v>0</v>
      </c>
      <c r="AC62" s="94" t="e">
        <f t="shared" ref="AC62:AE62" si="108">Z62*100/Z23</f>
        <v>#DIV/0!</v>
      </c>
      <c r="AD62" s="94" t="e">
        <f t="shared" si="108"/>
        <v>#DIV/0!</v>
      </c>
      <c r="AE62" s="94" t="e">
        <f t="shared" si="108"/>
        <v>#DIV/0!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49"/>
      <c r="I63" s="149"/>
      <c r="J63" s="149"/>
      <c r="K63" s="19"/>
      <c r="L63" s="20"/>
      <c r="M63" s="20"/>
      <c r="N63" s="21"/>
      <c r="O63" s="22"/>
      <c r="P63" s="21"/>
      <c r="Q63" s="19"/>
      <c r="R63" s="19"/>
      <c r="S63" s="19"/>
      <c r="T63" s="24"/>
      <c r="U63" s="24"/>
      <c r="V63" s="24"/>
      <c r="W63" s="19"/>
      <c r="X63" s="19"/>
      <c r="Y63" s="19"/>
      <c r="Z63" s="19">
        <f t="shared" ref="Z63:AB63" si="109">H63+K63+N63+Q63+T63+W63</f>
        <v>0</v>
      </c>
      <c r="AA63" s="51">
        <f t="shared" si="109"/>
        <v>0</v>
      </c>
      <c r="AB63" s="51">
        <f t="shared" si="109"/>
        <v>0</v>
      </c>
      <c r="AC63" s="94" t="e">
        <f t="shared" ref="AC63:AE63" si="110">Z63*100/Z24</f>
        <v>#DIV/0!</v>
      </c>
      <c r="AD63" s="94" t="e">
        <f t="shared" si="110"/>
        <v>#DIV/0!</v>
      </c>
      <c r="AE63" s="94" t="e">
        <f t="shared" si="110"/>
        <v>#DIV/0!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49"/>
      <c r="I64" s="149"/>
      <c r="J64" s="149"/>
      <c r="K64" s="19"/>
      <c r="L64" s="20"/>
      <c r="M64" s="20"/>
      <c r="N64" s="21"/>
      <c r="O64" s="22"/>
      <c r="P64" s="21"/>
      <c r="Q64" s="19"/>
      <c r="R64" s="19"/>
      <c r="S64" s="19"/>
      <c r="T64" s="24"/>
      <c r="U64" s="24"/>
      <c r="V64" s="24"/>
      <c r="W64" s="19"/>
      <c r="X64" s="19"/>
      <c r="Y64" s="19"/>
      <c r="Z64" s="19">
        <f t="shared" ref="Z64:AB64" si="111">H64+K64+N64+Q64+T64+W64</f>
        <v>0</v>
      </c>
      <c r="AA64" s="51">
        <f t="shared" si="111"/>
        <v>0</v>
      </c>
      <c r="AB64" s="51">
        <f t="shared" si="111"/>
        <v>0</v>
      </c>
      <c r="AC64" s="94" t="e">
        <f t="shared" ref="AC64:AE64" si="112">Z64*100/Z25</f>
        <v>#DIV/0!</v>
      </c>
      <c r="AD64" s="94" t="e">
        <f t="shared" si="112"/>
        <v>#DIV/0!</v>
      </c>
      <c r="AE64" s="94" t="e">
        <f t="shared" si="112"/>
        <v>#DIV/0!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49"/>
      <c r="I65" s="149"/>
      <c r="J65" s="149"/>
      <c r="K65" s="19"/>
      <c r="L65" s="20"/>
      <c r="M65" s="20"/>
      <c r="N65" s="21"/>
      <c r="O65" s="22"/>
      <c r="P65" s="21"/>
      <c r="Q65" s="19"/>
      <c r="R65" s="19"/>
      <c r="S65" s="19"/>
      <c r="T65" s="24"/>
      <c r="U65" s="24"/>
      <c r="V65" s="24"/>
      <c r="W65" s="19"/>
      <c r="X65" s="19"/>
      <c r="Y65" s="19"/>
      <c r="Z65" s="19">
        <f t="shared" ref="Z65:AB65" si="113">H65+K65+N65+Q65+T65+W65</f>
        <v>0</v>
      </c>
      <c r="AA65" s="51">
        <f t="shared" si="113"/>
        <v>0</v>
      </c>
      <c r="AB65" s="51">
        <f t="shared" si="113"/>
        <v>0</v>
      </c>
      <c r="AC65" s="94" t="e">
        <f t="shared" ref="AC65:AE65" si="114">Z65*100/Z26</f>
        <v>#DIV/0!</v>
      </c>
      <c r="AD65" s="94" t="e">
        <f t="shared" si="114"/>
        <v>#DIV/0!</v>
      </c>
      <c r="AE65" s="94" t="e">
        <f t="shared" si="114"/>
        <v>#DIV/0!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49"/>
      <c r="I66" s="149"/>
      <c r="J66" s="149"/>
      <c r="K66" s="19"/>
      <c r="L66" s="20"/>
      <c r="M66" s="20"/>
      <c r="N66" s="21"/>
      <c r="O66" s="22"/>
      <c r="P66" s="21"/>
      <c r="Q66" s="19"/>
      <c r="R66" s="19"/>
      <c r="S66" s="19"/>
      <c r="T66" s="24"/>
      <c r="U66" s="24"/>
      <c r="V66" s="24"/>
      <c r="W66" s="19"/>
      <c r="X66" s="19"/>
      <c r="Y66" s="19"/>
      <c r="Z66" s="19">
        <f t="shared" ref="Z66:AB66" si="115">H66+K66+N66+Q66+T66+W66</f>
        <v>0</v>
      </c>
      <c r="AA66" s="51">
        <f t="shared" si="115"/>
        <v>0</v>
      </c>
      <c r="AB66" s="51">
        <f t="shared" si="115"/>
        <v>0</v>
      </c>
      <c r="AC66" s="94" t="e">
        <f t="shared" ref="AC66:AE66" si="116">Z66*100/Z27</f>
        <v>#DIV/0!</v>
      </c>
      <c r="AD66" s="94" t="e">
        <f t="shared" si="116"/>
        <v>#DIV/0!</v>
      </c>
      <c r="AE66" s="94" t="e">
        <f t="shared" si="116"/>
        <v>#DIV/0!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49"/>
      <c r="I67" s="149"/>
      <c r="J67" s="149"/>
      <c r="K67" s="19"/>
      <c r="L67" s="20"/>
      <c r="M67" s="20"/>
      <c r="N67" s="21"/>
      <c r="O67" s="22"/>
      <c r="P67" s="21"/>
      <c r="Q67" s="19"/>
      <c r="R67" s="19"/>
      <c r="S67" s="19"/>
      <c r="T67" s="24"/>
      <c r="U67" s="24"/>
      <c r="V67" s="24"/>
      <c r="W67" s="19"/>
      <c r="X67" s="19"/>
      <c r="Y67" s="19"/>
      <c r="Z67" s="19">
        <f t="shared" ref="Z67:AB67" si="117">H67+K67+N67+Q67+T67+W67</f>
        <v>0</v>
      </c>
      <c r="AA67" s="51">
        <f t="shared" si="117"/>
        <v>0</v>
      </c>
      <c r="AB67" s="51">
        <f t="shared" si="117"/>
        <v>0</v>
      </c>
      <c r="AC67" s="94" t="e">
        <f t="shared" ref="AC67:AE67" si="118">Z67*100/Z28</f>
        <v>#DIV/0!</v>
      </c>
      <c r="AD67" s="94" t="e">
        <f t="shared" si="118"/>
        <v>#DIV/0!</v>
      </c>
      <c r="AE67" s="94" t="e">
        <f t="shared" si="118"/>
        <v>#DIV/0!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49"/>
      <c r="I68" s="149"/>
      <c r="J68" s="149"/>
      <c r="K68" s="19"/>
      <c r="L68" s="20"/>
      <c r="M68" s="20"/>
      <c r="N68" s="21"/>
      <c r="O68" s="22"/>
      <c r="P68" s="21"/>
      <c r="Q68" s="19"/>
      <c r="R68" s="19"/>
      <c r="S68" s="19"/>
      <c r="T68" s="24"/>
      <c r="U68" s="24"/>
      <c r="V68" s="24"/>
      <c r="W68" s="19"/>
      <c r="X68" s="19"/>
      <c r="Y68" s="19"/>
      <c r="Z68" s="19">
        <f t="shared" ref="Z68:AB68" si="119">H68+K68+N68+Q68+T68+W68</f>
        <v>0</v>
      </c>
      <c r="AA68" s="51">
        <f t="shared" si="119"/>
        <v>0</v>
      </c>
      <c r="AB68" s="51">
        <f t="shared" si="119"/>
        <v>0</v>
      </c>
      <c r="AC68" s="94" t="e">
        <f t="shared" ref="AC68:AE68" si="120">Z68*100/Z29</f>
        <v>#DIV/0!</v>
      </c>
      <c r="AD68" s="94" t="e">
        <f t="shared" si="120"/>
        <v>#DIV/0!</v>
      </c>
      <c r="AE68" s="94" t="e">
        <f t="shared" si="120"/>
        <v>#DIV/0!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49"/>
      <c r="I69" s="149"/>
      <c r="J69" s="149"/>
      <c r="K69" s="19"/>
      <c r="L69" s="19"/>
      <c r="M69" s="20"/>
      <c r="N69" s="21"/>
      <c r="O69" s="22"/>
      <c r="P69" s="21"/>
      <c r="Q69" s="19"/>
      <c r="R69" s="19"/>
      <c r="S69" s="19"/>
      <c r="T69" s="24"/>
      <c r="U69" s="24"/>
      <c r="V69" s="24"/>
      <c r="W69" s="19"/>
      <c r="X69" s="19"/>
      <c r="Y69" s="19"/>
      <c r="Z69" s="19">
        <f t="shared" ref="Z69:AB69" si="121">H69+K69+N69+Q69+T69+W69</f>
        <v>0</v>
      </c>
      <c r="AA69" s="51">
        <f t="shared" si="121"/>
        <v>0</v>
      </c>
      <c r="AB69" s="51">
        <f t="shared" si="121"/>
        <v>0</v>
      </c>
      <c r="AC69" s="94" t="e">
        <f t="shared" ref="AC69:AE69" si="122">Z69*100/Z30</f>
        <v>#DIV/0!</v>
      </c>
      <c r="AD69" s="94" t="e">
        <f t="shared" si="122"/>
        <v>#DIV/0!</v>
      </c>
      <c r="AE69" s="94" t="e">
        <f t="shared" si="122"/>
        <v>#DIV/0!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49"/>
      <c r="I70" s="149"/>
      <c r="J70" s="149"/>
      <c r="K70" s="19"/>
      <c r="L70" s="19"/>
      <c r="M70" s="20"/>
      <c r="N70" s="21"/>
      <c r="O70" s="22"/>
      <c r="P70" s="21"/>
      <c r="Q70" s="19"/>
      <c r="R70" s="19"/>
      <c r="S70" s="19"/>
      <c r="T70" s="24"/>
      <c r="U70" s="24"/>
      <c r="V70" s="24"/>
      <c r="W70" s="19"/>
      <c r="X70" s="19"/>
      <c r="Y70" s="19"/>
      <c r="Z70" s="19">
        <f t="shared" ref="Z70:AB70" si="123">H70+K70+N70+Q70+T70+W70</f>
        <v>0</v>
      </c>
      <c r="AA70" s="51">
        <f t="shared" si="123"/>
        <v>0</v>
      </c>
      <c r="AB70" s="51">
        <f t="shared" si="123"/>
        <v>0</v>
      </c>
      <c r="AC70" s="94" t="e">
        <f t="shared" ref="AC70:AE70" si="124">Z70*100/Z31</f>
        <v>#DIV/0!</v>
      </c>
      <c r="AD70" s="94" t="e">
        <f t="shared" si="124"/>
        <v>#DIV/0!</v>
      </c>
      <c r="AE70" s="94" t="e">
        <f t="shared" si="124"/>
        <v>#DIV/0!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49"/>
      <c r="I71" s="149"/>
      <c r="J71" s="149"/>
      <c r="K71" s="19"/>
      <c r="L71" s="19"/>
      <c r="M71" s="20"/>
      <c r="N71" s="21"/>
      <c r="O71" s="22"/>
      <c r="P71" s="21"/>
      <c r="Q71" s="19"/>
      <c r="R71" s="19"/>
      <c r="S71" s="19"/>
      <c r="T71" s="24"/>
      <c r="U71" s="24"/>
      <c r="V71" s="24"/>
      <c r="W71" s="19"/>
      <c r="X71" s="19"/>
      <c r="Y71" s="19"/>
      <c r="Z71" s="19">
        <f t="shared" ref="Z71:AB71" si="125">H71+K71+N71+Q71+T71+W71</f>
        <v>0</v>
      </c>
      <c r="AA71" s="51">
        <f t="shared" si="125"/>
        <v>0</v>
      </c>
      <c r="AB71" s="51">
        <f t="shared" si="125"/>
        <v>0</v>
      </c>
      <c r="AC71" s="94" t="e">
        <f t="shared" ref="AC71:AE71" si="126">Z71*100/Z32</f>
        <v>#DIV/0!</v>
      </c>
      <c r="AD71" s="94" t="e">
        <f t="shared" si="126"/>
        <v>#DIV/0!</v>
      </c>
      <c r="AE71" s="94" t="e">
        <f t="shared" si="126"/>
        <v>#DIV/0!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49"/>
      <c r="I72" s="149"/>
      <c r="J72" s="149"/>
      <c r="K72" s="19"/>
      <c r="L72" s="19"/>
      <c r="M72" s="20"/>
      <c r="N72" s="21"/>
      <c r="O72" s="22"/>
      <c r="P72" s="21"/>
      <c r="Q72" s="19"/>
      <c r="R72" s="19"/>
      <c r="S72" s="19"/>
      <c r="T72" s="24"/>
      <c r="U72" s="24"/>
      <c r="V72" s="24"/>
      <c r="W72" s="19"/>
      <c r="X72" s="19"/>
      <c r="Y72" s="19"/>
      <c r="Z72" s="19">
        <f t="shared" ref="Z72:AB72" si="127">H72+K72+N72+Q72+T72+W72</f>
        <v>0</v>
      </c>
      <c r="AA72" s="51">
        <f t="shared" si="127"/>
        <v>0</v>
      </c>
      <c r="AB72" s="51">
        <f t="shared" si="127"/>
        <v>0</v>
      </c>
      <c r="AC72" s="94" t="e">
        <f t="shared" ref="AC72:AE72" si="128">Z72*100/Z33</f>
        <v>#DIV/0!</v>
      </c>
      <c r="AD72" s="94" t="e">
        <f t="shared" si="128"/>
        <v>#DIV/0!</v>
      </c>
      <c r="AE72" s="94" t="e">
        <f t="shared" si="128"/>
        <v>#DIV/0!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49"/>
      <c r="I73" s="149"/>
      <c r="J73" s="149"/>
      <c r="K73" s="19"/>
      <c r="L73" s="19"/>
      <c r="M73" s="20"/>
      <c r="N73" s="21"/>
      <c r="O73" s="22"/>
      <c r="P73" s="21"/>
      <c r="Q73" s="19"/>
      <c r="R73" s="19"/>
      <c r="S73" s="19"/>
      <c r="T73" s="24"/>
      <c r="U73" s="24"/>
      <c r="V73" s="24"/>
      <c r="W73" s="19"/>
      <c r="X73" s="19"/>
      <c r="Y73" s="19"/>
      <c r="Z73" s="19">
        <f t="shared" ref="Z73:AB73" si="129">H73+K73+N73+Q73+T73+W73</f>
        <v>0</v>
      </c>
      <c r="AA73" s="51">
        <f t="shared" si="129"/>
        <v>0</v>
      </c>
      <c r="AB73" s="51">
        <f t="shared" si="129"/>
        <v>0</v>
      </c>
      <c r="AC73" s="94" t="e">
        <f t="shared" ref="AC73:AE73" si="130">Z73*100/Z34</f>
        <v>#DIV/0!</v>
      </c>
      <c r="AD73" s="94" t="e">
        <f t="shared" si="130"/>
        <v>#DIV/0!</v>
      </c>
      <c r="AE73" s="94" t="e">
        <f t="shared" si="130"/>
        <v>#DIV/0!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49"/>
      <c r="I74" s="149"/>
      <c r="J74" s="149"/>
      <c r="K74" s="19"/>
      <c r="L74" s="19"/>
      <c r="M74" s="20"/>
      <c r="N74" s="21"/>
      <c r="O74" s="22"/>
      <c r="P74" s="21"/>
      <c r="Q74" s="19"/>
      <c r="R74" s="19"/>
      <c r="S74" s="19"/>
      <c r="T74" s="24"/>
      <c r="U74" s="24"/>
      <c r="V74" s="24"/>
      <c r="W74" s="19"/>
      <c r="X74" s="19"/>
      <c r="Y74" s="19"/>
      <c r="Z74" s="19">
        <f t="shared" ref="Z74:AB74" si="131">H74+K74+N74+Q74+T74+W74</f>
        <v>0</v>
      </c>
      <c r="AA74" s="51">
        <f t="shared" si="131"/>
        <v>0</v>
      </c>
      <c r="AB74" s="51">
        <f t="shared" si="131"/>
        <v>0</v>
      </c>
      <c r="AC74" s="94" t="e">
        <f t="shared" ref="AC74:AE74" si="132">Z74*100/Z35</f>
        <v>#DIV/0!</v>
      </c>
      <c r="AD74" s="94" t="e">
        <f t="shared" si="132"/>
        <v>#DIV/0!</v>
      </c>
      <c r="AE74" s="94" t="e">
        <f t="shared" si="132"/>
        <v>#DIV/0!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49"/>
      <c r="I75" s="149"/>
      <c r="J75" s="149"/>
      <c r="K75" s="19"/>
      <c r="L75" s="19"/>
      <c r="M75" s="20"/>
      <c r="N75" s="21"/>
      <c r="O75" s="22"/>
      <c r="P75" s="21"/>
      <c r="Q75" s="19"/>
      <c r="R75" s="19"/>
      <c r="S75" s="19"/>
      <c r="T75" s="24"/>
      <c r="U75" s="24"/>
      <c r="V75" s="24"/>
      <c r="W75" s="19"/>
      <c r="X75" s="19"/>
      <c r="Y75" s="19"/>
      <c r="Z75" s="19">
        <f t="shared" ref="Z75:AB75" si="133">H75+K75+N75+Q75+T75+W75</f>
        <v>0</v>
      </c>
      <c r="AA75" s="51">
        <f t="shared" si="133"/>
        <v>0</v>
      </c>
      <c r="AB75" s="51">
        <f t="shared" si="133"/>
        <v>0</v>
      </c>
      <c r="AC75" s="94" t="e">
        <f t="shared" ref="AC75:AE75" si="134">Z75*100/Z36</f>
        <v>#DIV/0!</v>
      </c>
      <c r="AD75" s="94" t="e">
        <f t="shared" si="134"/>
        <v>#DIV/0!</v>
      </c>
      <c r="AE75" s="94" t="e">
        <f t="shared" si="134"/>
        <v>#DIV/0!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49"/>
      <c r="I76" s="149"/>
      <c r="J76" s="149"/>
      <c r="K76" s="19"/>
      <c r="L76" s="19"/>
      <c r="M76" s="20"/>
      <c r="N76" s="21"/>
      <c r="O76" s="22"/>
      <c r="P76" s="21"/>
      <c r="Q76" s="19"/>
      <c r="R76" s="19"/>
      <c r="S76" s="19"/>
      <c r="T76" s="24"/>
      <c r="U76" s="24"/>
      <c r="V76" s="24"/>
      <c r="W76" s="19"/>
      <c r="X76" s="19"/>
      <c r="Y76" s="19"/>
      <c r="Z76" s="19">
        <f t="shared" ref="Z76:AB76" si="135">H76+K76+N76+Q76+T76+W76</f>
        <v>0</v>
      </c>
      <c r="AA76" s="51">
        <f t="shared" si="135"/>
        <v>0</v>
      </c>
      <c r="AB76" s="51">
        <f t="shared" si="135"/>
        <v>0</v>
      </c>
      <c r="AC76" s="94" t="e">
        <f t="shared" ref="AC76:AE76" si="136">Z76*100/Z37</f>
        <v>#DIV/0!</v>
      </c>
      <c r="AD76" s="94" t="e">
        <f t="shared" si="136"/>
        <v>#DIV/0!</v>
      </c>
      <c r="AE76" s="94" t="e">
        <f t="shared" si="136"/>
        <v>#DIV/0!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49"/>
      <c r="I77" s="149"/>
      <c r="J77" s="149"/>
      <c r="K77" s="19"/>
      <c r="L77" s="19"/>
      <c r="M77" s="20"/>
      <c r="N77" s="21"/>
      <c r="O77" s="22"/>
      <c r="P77" s="21"/>
      <c r="Q77" s="19"/>
      <c r="R77" s="19"/>
      <c r="S77" s="19"/>
      <c r="T77" s="24"/>
      <c r="U77" s="24"/>
      <c r="V77" s="24"/>
      <c r="W77" s="19"/>
      <c r="X77" s="19"/>
      <c r="Y77" s="19"/>
      <c r="Z77" s="19">
        <f t="shared" ref="Z77:AB77" si="137">H77+K77+N77+Q77+T77+W77</f>
        <v>0</v>
      </c>
      <c r="AA77" s="51">
        <f t="shared" si="137"/>
        <v>0</v>
      </c>
      <c r="AB77" s="51">
        <f t="shared" si="137"/>
        <v>0</v>
      </c>
      <c r="AC77" s="94" t="e">
        <f t="shared" ref="AC77:AE77" si="138">Z77*100/Z38</f>
        <v>#DIV/0!</v>
      </c>
      <c r="AD77" s="94" t="e">
        <f t="shared" si="138"/>
        <v>#DIV/0!</v>
      </c>
      <c r="AE77" s="94" t="e">
        <f t="shared" si="138"/>
        <v>#DIV/0!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49"/>
      <c r="I78" s="149"/>
      <c r="J78" s="149"/>
      <c r="K78" s="19"/>
      <c r="L78" s="19"/>
      <c r="M78" s="20"/>
      <c r="N78" s="21"/>
      <c r="O78" s="22"/>
      <c r="P78" s="21"/>
      <c r="Q78" s="19"/>
      <c r="R78" s="19"/>
      <c r="S78" s="19"/>
      <c r="T78" s="24"/>
      <c r="U78" s="24"/>
      <c r="V78" s="24"/>
      <c r="W78" s="19"/>
      <c r="X78" s="19"/>
      <c r="Y78" s="19"/>
      <c r="Z78" s="19">
        <f t="shared" ref="Z78:AB78" si="139">H78+K78+N78+Q78+T78+W78</f>
        <v>0</v>
      </c>
      <c r="AA78" s="51">
        <f t="shared" si="139"/>
        <v>0</v>
      </c>
      <c r="AB78" s="51">
        <f t="shared" si="139"/>
        <v>0</v>
      </c>
      <c r="AC78" s="94" t="e">
        <f t="shared" ref="AC78:AE78" si="140">Z78*100/Z39</f>
        <v>#DIV/0!</v>
      </c>
      <c r="AD78" s="94" t="e">
        <f t="shared" si="140"/>
        <v>#DIV/0!</v>
      </c>
      <c r="AE78" s="94" t="e">
        <f t="shared" si="140"/>
        <v>#DIV/0!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49"/>
      <c r="I79" s="149"/>
      <c r="J79" s="149"/>
      <c r="K79" s="19"/>
      <c r="L79" s="19"/>
      <c r="M79" s="20"/>
      <c r="N79" s="21"/>
      <c r="O79" s="22"/>
      <c r="P79" s="21"/>
      <c r="Q79" s="19"/>
      <c r="R79" s="19"/>
      <c r="S79" s="19"/>
      <c r="T79" s="24"/>
      <c r="U79" s="24"/>
      <c r="V79" s="24"/>
      <c r="W79" s="19"/>
      <c r="X79" s="19"/>
      <c r="Y79" s="19"/>
      <c r="Z79" s="19">
        <f t="shared" ref="Z79:AB79" si="141">H79+K79+N79+Q79+T79+W79</f>
        <v>0</v>
      </c>
      <c r="AA79" s="51">
        <f t="shared" si="141"/>
        <v>0</v>
      </c>
      <c r="AB79" s="51">
        <f t="shared" si="141"/>
        <v>0</v>
      </c>
      <c r="AC79" s="94" t="e">
        <f t="shared" ref="AC79:AE79" si="142">Z79*100/Z40</f>
        <v>#DIV/0!</v>
      </c>
      <c r="AD79" s="94" t="e">
        <f t="shared" si="142"/>
        <v>#DIV/0!</v>
      </c>
      <c r="AE79" s="94" t="e">
        <f t="shared" si="142"/>
        <v>#DIV/0!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49"/>
      <c r="I80" s="149"/>
      <c r="J80" s="149"/>
      <c r="K80" s="19"/>
      <c r="L80" s="19"/>
      <c r="M80" s="20"/>
      <c r="N80" s="21"/>
      <c r="O80" s="22"/>
      <c r="P80" s="21"/>
      <c r="Q80" s="19"/>
      <c r="R80" s="19"/>
      <c r="S80" s="19"/>
      <c r="T80" s="24"/>
      <c r="U80" s="24"/>
      <c r="V80" s="24"/>
      <c r="W80" s="19"/>
      <c r="X80" s="19"/>
      <c r="Y80" s="19"/>
      <c r="Z80" s="19">
        <f t="shared" ref="Z80:AB80" si="143">H80+K80+N80+Q80+T80+W80</f>
        <v>0</v>
      </c>
      <c r="AA80" s="51">
        <f t="shared" si="143"/>
        <v>0</v>
      </c>
      <c r="AB80" s="51">
        <f t="shared" si="143"/>
        <v>0</v>
      </c>
      <c r="AC80" s="94" t="e">
        <f t="shared" ref="AC80:AE80" si="144">Z80*100/Z41</f>
        <v>#DIV/0!</v>
      </c>
      <c r="AD80" s="94" t="e">
        <f t="shared" si="144"/>
        <v>#DIV/0!</v>
      </c>
      <c r="AE80" s="94" t="e">
        <f t="shared" si="144"/>
        <v>#DIV/0!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49"/>
      <c r="I81" s="149"/>
      <c r="J81" s="149"/>
      <c r="K81" s="19"/>
      <c r="L81" s="19"/>
      <c r="M81" s="20"/>
      <c r="N81" s="21"/>
      <c r="O81" s="22"/>
      <c r="P81" s="21"/>
      <c r="Q81" s="19"/>
      <c r="R81" s="19"/>
      <c r="S81" s="19"/>
      <c r="T81" s="24"/>
      <c r="U81" s="24"/>
      <c r="V81" s="34"/>
      <c r="W81" s="4"/>
      <c r="X81" s="4"/>
      <c r="Y81" s="4"/>
      <c r="Z81" s="19">
        <f t="shared" ref="Z81:AB81" si="145">H81+K81+N81+Q81+T81+W81</f>
        <v>0</v>
      </c>
      <c r="AA81" s="51">
        <f t="shared" si="145"/>
        <v>0</v>
      </c>
      <c r="AB81" s="51">
        <f t="shared" si="145"/>
        <v>0</v>
      </c>
      <c r="AC81" s="94" t="e">
        <f t="shared" ref="AC81:AE81" si="146">Z81*100/Z42</f>
        <v>#DIV/0!</v>
      </c>
      <c r="AD81" s="94" t="e">
        <f t="shared" si="146"/>
        <v>#DIV/0!</v>
      </c>
      <c r="AE81" s="94" t="e">
        <f t="shared" si="146"/>
        <v>#DIV/0!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50"/>
      <c r="I82" s="149"/>
      <c r="J82" s="150"/>
      <c r="K82" s="4"/>
      <c r="L82" s="4"/>
      <c r="M82" s="9"/>
      <c r="N82" s="32"/>
      <c r="O82" s="33"/>
      <c r="P82" s="32"/>
      <c r="Q82" s="4"/>
      <c r="R82" s="4"/>
      <c r="S82" s="4"/>
      <c r="T82" s="34"/>
      <c r="U82" s="34"/>
      <c r="V82" s="34"/>
      <c r="W82" s="4"/>
      <c r="X82" s="4"/>
      <c r="Y82" s="4"/>
      <c r="Z82" s="19">
        <f t="shared" ref="Z82:AB82" si="147">H82+K82+N82+Q82+T82+W82</f>
        <v>0</v>
      </c>
      <c r="AA82" s="51">
        <f t="shared" si="147"/>
        <v>0</v>
      </c>
      <c r="AB82" s="51">
        <f t="shared" si="147"/>
        <v>0</v>
      </c>
      <c r="AC82" s="94" t="e">
        <f t="shared" ref="AC82:AE82" si="148">Z82*100/Z43</f>
        <v>#DIV/0!</v>
      </c>
      <c r="AD82" s="94" t="e">
        <f t="shared" si="148"/>
        <v>#DIV/0!</v>
      </c>
      <c r="AE82" s="94" t="e">
        <f t="shared" si="148"/>
        <v>#DIV/0!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49"/>
      <c r="I83" s="149"/>
      <c r="J83" s="149"/>
      <c r="K83" s="19"/>
      <c r="L83" s="19"/>
      <c r="M83" s="20"/>
      <c r="N83" s="21"/>
      <c r="O83" s="21"/>
      <c r="P83" s="21"/>
      <c r="Q83" s="19"/>
      <c r="R83" s="19"/>
      <c r="S83" s="19"/>
      <c r="T83" s="24"/>
      <c r="U83" s="24"/>
      <c r="V83" s="24"/>
      <c r="W83" s="19"/>
      <c r="X83" s="19"/>
      <c r="Y83" s="19"/>
      <c r="Z83" s="19">
        <f t="shared" ref="Z83:AB83" si="149">H83+K83+N83+Q83+T83+W83</f>
        <v>0</v>
      </c>
      <c r="AA83" s="51">
        <f t="shared" si="149"/>
        <v>0</v>
      </c>
      <c r="AB83" s="51">
        <f t="shared" si="149"/>
        <v>0</v>
      </c>
      <c r="AC83" s="94" t="e">
        <f t="shared" ref="AC83:AE83" si="150">Z83*100/Z44</f>
        <v>#DIV/0!</v>
      </c>
      <c r="AD83" s="94" t="e">
        <f t="shared" si="150"/>
        <v>#DIV/0!</v>
      </c>
      <c r="AE83" s="94" t="e">
        <f t="shared" si="150"/>
        <v>#DIV/0!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266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267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268</v>
      </c>
      <c r="D6" s="52"/>
      <c r="E6" s="52"/>
      <c r="F6" s="90"/>
      <c r="G6" s="3"/>
      <c r="H6" s="4" t="s">
        <v>269</v>
      </c>
      <c r="I6" s="4" t="s">
        <v>270</v>
      </c>
      <c r="J6" s="5" t="s">
        <v>15</v>
      </c>
      <c r="K6" s="4" t="s">
        <v>271</v>
      </c>
      <c r="L6" s="4" t="s">
        <v>272</v>
      </c>
      <c r="M6" s="4" t="s">
        <v>273</v>
      </c>
      <c r="N6" s="4" t="s">
        <v>274</v>
      </c>
      <c r="O6" s="4" t="s">
        <v>275</v>
      </c>
      <c r="P6" s="5" t="s">
        <v>21</v>
      </c>
      <c r="Q6" s="5" t="s">
        <v>22</v>
      </c>
      <c r="R6" s="4" t="s">
        <v>276</v>
      </c>
      <c r="S6" s="4" t="s">
        <v>277</v>
      </c>
      <c r="T6" s="4" t="s">
        <v>278</v>
      </c>
      <c r="U6" s="4" t="s">
        <v>279</v>
      </c>
      <c r="V6" s="4" t="s">
        <v>280</v>
      </c>
      <c r="W6" s="4" t="s">
        <v>281</v>
      </c>
      <c r="X6" s="4" t="s">
        <v>282</v>
      </c>
      <c r="Y6" s="4" t="s">
        <v>283</v>
      </c>
      <c r="Z6" s="4" t="s">
        <v>284</v>
      </c>
      <c r="AA6" s="4" t="s">
        <v>285</v>
      </c>
      <c r="AB6" s="4" t="s">
        <v>286</v>
      </c>
      <c r="AC6" s="4" t="s">
        <v>287</v>
      </c>
      <c r="AD6" s="4" t="s">
        <v>288</v>
      </c>
      <c r="AE6" s="5" t="s">
        <v>36</v>
      </c>
    </row>
    <row r="7" spans="1:31" ht="18" customHeight="1">
      <c r="A7" s="158"/>
      <c r="B7" s="159"/>
      <c r="C7" s="7" t="s">
        <v>289</v>
      </c>
      <c r="D7" s="8"/>
      <c r="E7" s="8"/>
      <c r="F7" s="8"/>
      <c r="G7" s="9"/>
      <c r="H7" s="4"/>
      <c r="I7" s="4"/>
      <c r="J7" s="5"/>
      <c r="K7" s="4"/>
      <c r="L7" s="9"/>
      <c r="M7" s="9"/>
      <c r="N7" s="4"/>
      <c r="O7" s="9"/>
      <c r="P7" s="5"/>
      <c r="Q7" s="5"/>
      <c r="R7" s="4"/>
      <c r="S7" s="4"/>
      <c r="T7" s="4"/>
      <c r="U7" s="4"/>
      <c r="V7" s="4"/>
      <c r="X7" s="4"/>
      <c r="Y7" s="4"/>
      <c r="Z7" s="4">
        <f t="shared" ref="Z7:AB7" si="0">H7+K7+N7+Q7+T7+W7</f>
        <v>0</v>
      </c>
      <c r="AA7" s="4">
        <f t="shared" si="0"/>
        <v>0</v>
      </c>
      <c r="AB7" s="4">
        <f t="shared" si="0"/>
        <v>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49"/>
      <c r="I8" s="149"/>
      <c r="J8" s="149"/>
      <c r="K8" s="19"/>
      <c r="L8" s="20"/>
      <c r="M8" s="20"/>
      <c r="N8" s="21"/>
      <c r="O8" s="22"/>
      <c r="P8" s="21"/>
      <c r="Q8" s="19"/>
      <c r="R8" s="19"/>
      <c r="S8" s="19"/>
      <c r="T8" s="24"/>
      <c r="U8" s="24"/>
      <c r="V8" s="24"/>
      <c r="W8" s="19"/>
      <c r="X8" s="19"/>
      <c r="Y8" s="19"/>
      <c r="Z8" s="19">
        <f t="shared" ref="Z8:AB8" si="1">H8+K8+N8+Q8+T8+W8</f>
        <v>0</v>
      </c>
      <c r="AA8" s="28">
        <f t="shared" si="1"/>
        <v>0</v>
      </c>
      <c r="AB8" s="28">
        <f t="shared" si="1"/>
        <v>0</v>
      </c>
      <c r="AC8" s="19" t="e">
        <f t="shared" ref="AC8:AE8" si="2">(Z8/Z7)*100</f>
        <v>#DIV/0!</v>
      </c>
      <c r="AD8" s="19" t="e">
        <f t="shared" si="2"/>
        <v>#DIV/0!</v>
      </c>
      <c r="AE8" s="19" t="e">
        <f t="shared" si="2"/>
        <v>#DIV/0!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49"/>
      <c r="I9" s="149"/>
      <c r="J9" s="149"/>
      <c r="K9" s="19"/>
      <c r="L9" s="20"/>
      <c r="M9" s="20"/>
      <c r="N9" s="21"/>
      <c r="O9" s="22"/>
      <c r="P9" s="21"/>
      <c r="Q9" s="19"/>
      <c r="R9" s="19"/>
      <c r="S9" s="19"/>
      <c r="T9" s="24"/>
      <c r="U9" s="24"/>
      <c r="V9" s="24"/>
      <c r="W9" s="19"/>
      <c r="X9" s="19"/>
      <c r="Y9" s="19"/>
      <c r="Z9" s="19">
        <f t="shared" ref="Z9:AB9" si="3">H9+K9+N9+Q9+T9+W9</f>
        <v>0</v>
      </c>
      <c r="AA9" s="28">
        <f t="shared" si="3"/>
        <v>0</v>
      </c>
      <c r="AB9" s="28">
        <f t="shared" si="3"/>
        <v>0</v>
      </c>
      <c r="AC9" s="19" t="e">
        <f t="shared" ref="AC9:AE9" si="4">Z9*100/Z8</f>
        <v>#DIV/0!</v>
      </c>
      <c r="AD9" s="19" t="e">
        <f t="shared" si="4"/>
        <v>#DIV/0!</v>
      </c>
      <c r="AE9" s="19" t="e">
        <f t="shared" si="4"/>
        <v>#DIV/0!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49"/>
      <c r="I10" s="149"/>
      <c r="J10" s="149"/>
      <c r="K10" s="19"/>
      <c r="L10" s="20"/>
      <c r="M10" s="20"/>
      <c r="N10" s="21"/>
      <c r="O10" s="22"/>
      <c r="P10" s="21"/>
      <c r="Q10" s="19"/>
      <c r="R10" s="19"/>
      <c r="S10" s="19"/>
      <c r="T10" s="24"/>
      <c r="U10" s="24"/>
      <c r="V10" s="24"/>
      <c r="W10" s="19"/>
      <c r="X10" s="19"/>
      <c r="Y10" s="19"/>
      <c r="Z10" s="19">
        <f t="shared" ref="Z10:AB10" si="5">H10+K10+N10+Q10+T10+W10</f>
        <v>0</v>
      </c>
      <c r="AA10" s="28">
        <f t="shared" si="5"/>
        <v>0</v>
      </c>
      <c r="AB10" s="28">
        <f t="shared" si="5"/>
        <v>0</v>
      </c>
      <c r="AC10" s="19" t="e">
        <f t="shared" ref="AC10:AE10" si="6">Z10*100/Z9</f>
        <v>#DIV/0!</v>
      </c>
      <c r="AD10" s="19" t="e">
        <f t="shared" si="6"/>
        <v>#DIV/0!</v>
      </c>
      <c r="AE10" s="19" t="e">
        <f t="shared" si="6"/>
        <v>#DIV/0!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49"/>
      <c r="I11" s="149"/>
      <c r="J11" s="149"/>
      <c r="K11" s="19"/>
      <c r="L11" s="20"/>
      <c r="M11" s="20"/>
      <c r="N11" s="21"/>
      <c r="O11" s="22"/>
      <c r="P11" s="21"/>
      <c r="Q11" s="19"/>
      <c r="R11" s="19"/>
      <c r="S11" s="19"/>
      <c r="T11" s="24"/>
      <c r="U11" s="24"/>
      <c r="V11" s="24"/>
      <c r="W11" s="19"/>
      <c r="X11" s="4"/>
      <c r="Y11" s="4"/>
      <c r="Z11" s="19">
        <f t="shared" ref="Z11:AB11" si="7">H11+K11+N11+Q11+T11+W11</f>
        <v>0</v>
      </c>
      <c r="AA11" s="28">
        <f t="shared" si="7"/>
        <v>0</v>
      </c>
      <c r="AB11" s="28">
        <f t="shared" si="7"/>
        <v>0</v>
      </c>
      <c r="AC11" s="19" t="e">
        <f t="shared" ref="AC11:AE11" si="8">Z11*100/Z10</f>
        <v>#DIV/0!</v>
      </c>
      <c r="AD11" s="19" t="e">
        <f t="shared" si="8"/>
        <v>#DIV/0!</v>
      </c>
      <c r="AE11" s="19" t="e">
        <f t="shared" si="8"/>
        <v>#DIV/0!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49"/>
      <c r="I12" s="149"/>
      <c r="J12" s="149"/>
      <c r="K12" s="19"/>
      <c r="L12" s="20"/>
      <c r="M12" s="20"/>
      <c r="N12" s="32"/>
      <c r="O12" s="33"/>
      <c r="P12" s="32"/>
      <c r="Q12" s="4"/>
      <c r="R12" s="4"/>
      <c r="S12" s="4"/>
      <c r="T12" s="34"/>
      <c r="U12" s="34"/>
      <c r="V12" s="34"/>
      <c r="W12" s="4"/>
      <c r="X12" s="4"/>
      <c r="Y12" s="19"/>
      <c r="Z12" s="19">
        <f t="shared" ref="Z12:AB12" si="9">H12+K12+N12+Q12+T12+W12</f>
        <v>0</v>
      </c>
      <c r="AA12" s="28">
        <f t="shared" si="9"/>
        <v>0</v>
      </c>
      <c r="AB12" s="28">
        <f t="shared" si="9"/>
        <v>0</v>
      </c>
      <c r="AC12" s="19" t="e">
        <f t="shared" ref="AC12:AE12" si="10">Z12*100/Z11</f>
        <v>#DIV/0!</v>
      </c>
      <c r="AD12" s="19" t="e">
        <f t="shared" si="10"/>
        <v>#DIV/0!</v>
      </c>
      <c r="AE12" s="19" t="e">
        <f t="shared" si="10"/>
        <v>#DIV/0!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49"/>
      <c r="I13" s="149"/>
      <c r="J13" s="149"/>
      <c r="K13" s="19"/>
      <c r="L13" s="20"/>
      <c r="M13" s="20"/>
      <c r="N13" s="32"/>
      <c r="O13" s="33"/>
      <c r="P13" s="32"/>
      <c r="Q13" s="4"/>
      <c r="R13" s="4"/>
      <c r="S13" s="4"/>
      <c r="T13" s="34"/>
      <c r="U13" s="34"/>
      <c r="V13" s="34"/>
      <c r="W13" s="19"/>
      <c r="X13" s="19"/>
      <c r="Y13" s="19"/>
      <c r="Z13" s="19">
        <f t="shared" ref="Z13:AB13" si="11">H13+K13+N13+Q13+T13+W13</f>
        <v>0</v>
      </c>
      <c r="AA13" s="28">
        <f t="shared" si="11"/>
        <v>0</v>
      </c>
      <c r="AB13" s="28">
        <f t="shared" si="11"/>
        <v>0</v>
      </c>
      <c r="AC13" s="19" t="e">
        <f t="shared" ref="AC13:AE13" si="12">Z13*100/Z12</f>
        <v>#DIV/0!</v>
      </c>
      <c r="AD13" s="19" t="e">
        <f t="shared" si="12"/>
        <v>#DIV/0!</v>
      </c>
      <c r="AE13" s="19" t="e">
        <f t="shared" si="12"/>
        <v>#DIV/0!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49"/>
      <c r="I14" s="149"/>
      <c r="J14" s="149"/>
      <c r="K14" s="19"/>
      <c r="L14" s="20"/>
      <c r="M14" s="20"/>
      <c r="N14" s="32"/>
      <c r="O14" s="33"/>
      <c r="P14" s="32"/>
      <c r="Q14" s="4"/>
      <c r="R14" s="19"/>
      <c r="S14" s="19"/>
      <c r="T14" s="24"/>
      <c r="U14" s="24"/>
      <c r="V14" s="24"/>
      <c r="W14" s="19"/>
      <c r="X14" s="19"/>
      <c r="Y14" s="19"/>
      <c r="Z14" s="19">
        <f t="shared" ref="Z14:AB14" si="13">H14+K14+N14+Q14+T14+W14</f>
        <v>0</v>
      </c>
      <c r="AA14" s="28">
        <f t="shared" si="13"/>
        <v>0</v>
      </c>
      <c r="AB14" s="28">
        <f t="shared" si="13"/>
        <v>0</v>
      </c>
      <c r="AC14" s="19" t="e">
        <f t="shared" ref="AC14:AE14" si="14">Z14*100/Z13</f>
        <v>#DIV/0!</v>
      </c>
      <c r="AD14" s="19" t="e">
        <f t="shared" si="14"/>
        <v>#DIV/0!</v>
      </c>
      <c r="AE14" s="19" t="e">
        <f t="shared" si="14"/>
        <v>#DIV/0!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49"/>
      <c r="I15" s="149"/>
      <c r="J15" s="149"/>
      <c r="K15" s="19"/>
      <c r="L15" s="20"/>
      <c r="M15" s="20"/>
      <c r="N15" s="32"/>
      <c r="O15" s="33"/>
      <c r="P15" s="32"/>
      <c r="Q15" s="4"/>
      <c r="R15" s="19"/>
      <c r="S15" s="19"/>
      <c r="T15" s="24"/>
      <c r="U15" s="24"/>
      <c r="V15" s="24"/>
      <c r="W15" s="19"/>
      <c r="X15" s="19"/>
      <c r="Y15" s="19"/>
      <c r="Z15" s="19">
        <f t="shared" ref="Z15:AB15" si="15">H15+K15+N15+Q15+T15+W15</f>
        <v>0</v>
      </c>
      <c r="AA15" s="28">
        <f t="shared" si="15"/>
        <v>0</v>
      </c>
      <c r="AB15" s="28">
        <f t="shared" si="15"/>
        <v>0</v>
      </c>
      <c r="AC15" s="19" t="e">
        <f t="shared" ref="AC15:AE15" si="16">Z15*100/Z14</f>
        <v>#DIV/0!</v>
      </c>
      <c r="AD15" s="19" t="e">
        <f t="shared" si="16"/>
        <v>#DIV/0!</v>
      </c>
      <c r="AE15" s="19" t="e">
        <f t="shared" si="16"/>
        <v>#DIV/0!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49"/>
      <c r="I16" s="149"/>
      <c r="J16" s="149"/>
      <c r="K16" s="19"/>
      <c r="L16" s="20"/>
      <c r="M16" s="20"/>
      <c r="N16" s="32"/>
      <c r="O16" s="33"/>
      <c r="P16" s="32"/>
      <c r="Q16" s="4"/>
      <c r="R16" s="4"/>
      <c r="S16" s="4"/>
      <c r="T16" s="34"/>
      <c r="U16" s="34"/>
      <c r="V16" s="34"/>
      <c r="W16" s="4"/>
      <c r="X16" s="4"/>
      <c r="Y16" s="4"/>
      <c r="Z16" s="19">
        <f t="shared" ref="Z16:AB16" si="17">H16+K16+N16+Q16+T16+W16</f>
        <v>0</v>
      </c>
      <c r="AA16" s="28">
        <f t="shared" si="17"/>
        <v>0</v>
      </c>
      <c r="AB16" s="28">
        <f t="shared" si="17"/>
        <v>0</v>
      </c>
      <c r="AC16" s="19" t="e">
        <f t="shared" ref="AC16:AE16" si="18">Z16*100/Z15</f>
        <v>#DIV/0!</v>
      </c>
      <c r="AD16" s="19" t="e">
        <f t="shared" si="18"/>
        <v>#DIV/0!</v>
      </c>
      <c r="AE16" s="19" t="e">
        <f t="shared" si="18"/>
        <v>#DIV/0!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49"/>
      <c r="I17" s="149"/>
      <c r="J17" s="149"/>
      <c r="K17" s="19"/>
      <c r="L17" s="20"/>
      <c r="M17" s="20"/>
      <c r="N17" s="32"/>
      <c r="O17" s="33"/>
      <c r="P17" s="32"/>
      <c r="Q17" s="4"/>
      <c r="R17" s="4"/>
      <c r="S17" s="4"/>
      <c r="T17" s="34"/>
      <c r="U17" s="34"/>
      <c r="V17" s="24"/>
      <c r="W17" s="19"/>
      <c r="X17" s="19"/>
      <c r="Y17" s="19"/>
      <c r="Z17" s="19">
        <f t="shared" ref="Z17:AB17" si="19">H17+K17+N17+Q17+T17+W17</f>
        <v>0</v>
      </c>
      <c r="AA17" s="28">
        <f t="shared" si="19"/>
        <v>0</v>
      </c>
      <c r="AB17" s="28">
        <f t="shared" si="19"/>
        <v>0</v>
      </c>
      <c r="AC17" s="19" t="e">
        <f t="shared" ref="AC17:AE17" si="20">Z17*100/Z16</f>
        <v>#DIV/0!</v>
      </c>
      <c r="AD17" s="19" t="e">
        <f t="shared" si="20"/>
        <v>#DIV/0!</v>
      </c>
      <c r="AE17" s="19" t="e">
        <f t="shared" si="20"/>
        <v>#DIV/0!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49"/>
      <c r="I18" s="149"/>
      <c r="J18" s="149"/>
      <c r="K18" s="19"/>
      <c r="L18" s="20"/>
      <c r="M18" s="20"/>
      <c r="N18" s="32"/>
      <c r="O18" s="33"/>
      <c r="P18" s="32"/>
      <c r="Q18" s="4"/>
      <c r="R18" s="4"/>
      <c r="S18" s="4"/>
      <c r="T18" s="34"/>
      <c r="U18" s="34"/>
      <c r="V18" s="24"/>
      <c r="W18" s="19"/>
      <c r="X18" s="19"/>
      <c r="Y18" s="19"/>
      <c r="Z18" s="19">
        <f t="shared" ref="Z18:AB18" si="21">H18+K18+N18+Q18+T18+W18</f>
        <v>0</v>
      </c>
      <c r="AA18" s="28">
        <f t="shared" si="21"/>
        <v>0</v>
      </c>
      <c r="AB18" s="28">
        <f t="shared" si="21"/>
        <v>0</v>
      </c>
      <c r="AC18" s="19" t="e">
        <f t="shared" ref="AC18:AE18" si="22">Z18*100/Z17</f>
        <v>#DIV/0!</v>
      </c>
      <c r="AD18" s="19" t="e">
        <f t="shared" si="22"/>
        <v>#DIV/0!</v>
      </c>
      <c r="AE18" s="19" t="e">
        <f t="shared" si="22"/>
        <v>#DIV/0!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49"/>
      <c r="I19" s="149"/>
      <c r="J19" s="149"/>
      <c r="K19" s="19"/>
      <c r="L19" s="20"/>
      <c r="M19" s="20"/>
      <c r="N19" s="32"/>
      <c r="O19" s="33"/>
      <c r="P19" s="32"/>
      <c r="Q19" s="4"/>
      <c r="R19" s="4"/>
      <c r="S19" s="4"/>
      <c r="T19" s="34"/>
      <c r="U19" s="34"/>
      <c r="V19" s="24"/>
      <c r="W19" s="19"/>
      <c r="X19" s="19"/>
      <c r="Y19" s="19"/>
      <c r="Z19" s="19">
        <f t="shared" ref="Z19:AB19" si="23">H19+K19+N19+Q19+T19+W19</f>
        <v>0</v>
      </c>
      <c r="AA19" s="28">
        <f t="shared" si="23"/>
        <v>0</v>
      </c>
      <c r="AB19" s="28">
        <f t="shared" si="23"/>
        <v>0</v>
      </c>
      <c r="AC19" s="19" t="e">
        <f t="shared" ref="AC19:AE19" si="24">Z19*100/Z18</f>
        <v>#DIV/0!</v>
      </c>
      <c r="AD19" s="19" t="e">
        <f t="shared" si="24"/>
        <v>#DIV/0!</v>
      </c>
      <c r="AE19" s="19" t="e">
        <f t="shared" si="24"/>
        <v>#DIV/0!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49"/>
      <c r="I20" s="149"/>
      <c r="J20" s="149"/>
      <c r="K20" s="19"/>
      <c r="L20" s="20"/>
      <c r="M20" s="20"/>
      <c r="N20" s="32"/>
      <c r="O20" s="33"/>
      <c r="P20" s="32"/>
      <c r="Q20" s="4"/>
      <c r="R20" s="4"/>
      <c r="S20" s="4"/>
      <c r="T20" s="34"/>
      <c r="U20" s="34"/>
      <c r="V20" s="24"/>
      <c r="W20" s="19"/>
      <c r="X20" s="19"/>
      <c r="Y20" s="19"/>
      <c r="Z20" s="19">
        <f t="shared" ref="Z20:AB20" si="25">H20+K20+N20+Q20+T20+W20</f>
        <v>0</v>
      </c>
      <c r="AA20" s="28">
        <f t="shared" si="25"/>
        <v>0</v>
      </c>
      <c r="AB20" s="28">
        <f t="shared" si="25"/>
        <v>0</v>
      </c>
      <c r="AC20" s="19" t="e">
        <f t="shared" ref="AC20:AE20" si="26">Z20*100/Z19</f>
        <v>#DIV/0!</v>
      </c>
      <c r="AD20" s="19" t="e">
        <f t="shared" si="26"/>
        <v>#DIV/0!</v>
      </c>
      <c r="AE20" s="19" t="e">
        <f t="shared" si="26"/>
        <v>#DIV/0!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50"/>
      <c r="I21" s="150"/>
      <c r="J21" s="150"/>
      <c r="K21" s="4"/>
      <c r="L21" s="9"/>
      <c r="M21" s="9"/>
      <c r="N21" s="32"/>
      <c r="O21" s="33"/>
      <c r="P21" s="32"/>
      <c r="Q21" s="4"/>
      <c r="R21" s="4"/>
      <c r="S21" s="4"/>
      <c r="T21" s="34"/>
      <c r="U21" s="34"/>
      <c r="V21" s="24"/>
      <c r="W21" s="19"/>
      <c r="X21" s="19"/>
      <c r="Y21" s="19"/>
      <c r="Z21" s="19">
        <f t="shared" ref="Z21:AB21" si="27">H21+K21+N21+Q21+T21+W21</f>
        <v>0</v>
      </c>
      <c r="AA21" s="28">
        <f t="shared" si="27"/>
        <v>0</v>
      </c>
      <c r="AB21" s="28">
        <f t="shared" si="27"/>
        <v>0</v>
      </c>
      <c r="AC21" s="19" t="e">
        <f t="shared" ref="AC21:AE21" si="28">Z21*100/Z20</f>
        <v>#DIV/0!</v>
      </c>
      <c r="AD21" s="19" t="e">
        <f t="shared" si="28"/>
        <v>#DIV/0!</v>
      </c>
      <c r="AE21" s="19" t="e">
        <f t="shared" si="28"/>
        <v>#DIV/0!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49"/>
      <c r="I22" s="149"/>
      <c r="J22" s="149"/>
      <c r="K22" s="19"/>
      <c r="L22" s="20"/>
      <c r="M22" s="20"/>
      <c r="N22" s="32"/>
      <c r="O22" s="33"/>
      <c r="P22" s="32"/>
      <c r="Q22" s="4"/>
      <c r="R22" s="4"/>
      <c r="S22" s="4"/>
      <c r="T22" s="34"/>
      <c r="U22" s="34"/>
      <c r="V22" s="24"/>
      <c r="W22" s="19"/>
      <c r="X22" s="19"/>
      <c r="Y22" s="19"/>
      <c r="Z22" s="19">
        <f t="shared" ref="Z22:AB22" si="29">H22+K22+N22+Q22+T22+W22</f>
        <v>0</v>
      </c>
      <c r="AA22" s="28">
        <f t="shared" si="29"/>
        <v>0</v>
      </c>
      <c r="AB22" s="28">
        <f t="shared" si="29"/>
        <v>0</v>
      </c>
      <c r="AC22" s="19" t="e">
        <f t="shared" ref="AC22:AE22" si="30">Z22*100/Z21</f>
        <v>#DIV/0!</v>
      </c>
      <c r="AD22" s="19" t="e">
        <f t="shared" si="30"/>
        <v>#DIV/0!</v>
      </c>
      <c r="AE22" s="19" t="e">
        <f t="shared" si="30"/>
        <v>#DIV/0!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50"/>
      <c r="I23" s="150"/>
      <c r="J23" s="150"/>
      <c r="K23" s="4"/>
      <c r="L23" s="9"/>
      <c r="M23" s="9"/>
      <c r="N23" s="32"/>
      <c r="O23" s="21"/>
      <c r="P23" s="21"/>
      <c r="Q23" s="19"/>
      <c r="R23" s="4"/>
      <c r="S23" s="4"/>
      <c r="T23" s="34"/>
      <c r="U23" s="34"/>
      <c r="V23" s="24"/>
      <c r="W23" s="19"/>
      <c r="X23" s="19"/>
      <c r="Y23" s="19"/>
      <c r="Z23" s="19">
        <f t="shared" ref="Z23:AB23" si="31">H23+K23+N23+Q23+T23+W23</f>
        <v>0</v>
      </c>
      <c r="AA23" s="28">
        <f t="shared" si="31"/>
        <v>0</v>
      </c>
      <c r="AB23" s="28">
        <f t="shared" si="31"/>
        <v>0</v>
      </c>
      <c r="AC23" s="19" t="e">
        <f t="shared" ref="AC23:AE23" si="32">Z23*100/Z22</f>
        <v>#DIV/0!</v>
      </c>
      <c r="AD23" s="19" t="e">
        <f t="shared" si="32"/>
        <v>#DIV/0!</v>
      </c>
      <c r="AE23" s="19" t="e">
        <f t="shared" si="32"/>
        <v>#DIV/0!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49"/>
      <c r="I24" s="149"/>
      <c r="J24" s="149"/>
      <c r="K24" s="19"/>
      <c r="L24" s="20"/>
      <c r="M24" s="20"/>
      <c r="N24" s="21"/>
      <c r="O24" s="32"/>
      <c r="P24" s="32"/>
      <c r="Q24" s="4"/>
      <c r="R24" s="4"/>
      <c r="S24" s="4"/>
      <c r="T24" s="34"/>
      <c r="U24" s="34"/>
      <c r="V24" s="24"/>
      <c r="W24" s="19"/>
      <c r="X24" s="19"/>
      <c r="Y24" s="19"/>
      <c r="Z24" s="19">
        <f t="shared" ref="Z24:AB24" si="33">H24+K24+N24+Q24+T24+W24</f>
        <v>0</v>
      </c>
      <c r="AA24" s="28">
        <f t="shared" si="33"/>
        <v>0</v>
      </c>
      <c r="AB24" s="28">
        <f t="shared" si="33"/>
        <v>0</v>
      </c>
      <c r="AC24" s="19" t="e">
        <f t="shared" ref="AC24:AE24" si="34">Z24*100/Z23</f>
        <v>#DIV/0!</v>
      </c>
      <c r="AD24" s="19" t="e">
        <f t="shared" si="34"/>
        <v>#DIV/0!</v>
      </c>
      <c r="AE24" s="19" t="e">
        <f t="shared" si="34"/>
        <v>#DIV/0!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49"/>
      <c r="I25" s="149"/>
      <c r="J25" s="149"/>
      <c r="K25" s="19"/>
      <c r="L25" s="20"/>
      <c r="M25" s="20"/>
      <c r="N25" s="21"/>
      <c r="O25" s="32"/>
      <c r="P25" s="32"/>
      <c r="Q25" s="4"/>
      <c r="R25" s="4"/>
      <c r="S25" s="4"/>
      <c r="T25" s="24"/>
      <c r="U25" s="24"/>
      <c r="V25" s="24"/>
      <c r="W25" s="19"/>
      <c r="X25" s="19"/>
      <c r="Y25" s="19"/>
      <c r="Z25" s="19">
        <f t="shared" ref="Z25:AB25" si="35">H25+K25+N25+Q25+T25+W25</f>
        <v>0</v>
      </c>
      <c r="AA25" s="28">
        <f t="shared" si="35"/>
        <v>0</v>
      </c>
      <c r="AB25" s="28">
        <f t="shared" si="35"/>
        <v>0</v>
      </c>
      <c r="AC25" s="19" t="e">
        <f t="shared" ref="AC25:AE25" si="36">Z25*100/Z24</f>
        <v>#DIV/0!</v>
      </c>
      <c r="AD25" s="19" t="e">
        <f t="shared" si="36"/>
        <v>#DIV/0!</v>
      </c>
      <c r="AE25" s="19" t="e">
        <f t="shared" si="36"/>
        <v>#DIV/0!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49"/>
      <c r="I26" s="149"/>
      <c r="J26" s="149"/>
      <c r="K26" s="19"/>
      <c r="L26" s="20"/>
      <c r="M26" s="20"/>
      <c r="N26" s="21"/>
      <c r="O26" s="21"/>
      <c r="P26" s="21"/>
      <c r="Q26" s="19"/>
      <c r="R26" s="19"/>
      <c r="S26" s="19"/>
      <c r="T26" s="24"/>
      <c r="U26" s="24"/>
      <c r="V26" s="24"/>
      <c r="W26" s="19"/>
      <c r="X26" s="19"/>
      <c r="Y26" s="19"/>
      <c r="Z26" s="19">
        <f t="shared" ref="Z26:AB26" si="37">H26+K26+N26+Q26+T26+W26</f>
        <v>0</v>
      </c>
      <c r="AA26" s="28">
        <f t="shared" si="37"/>
        <v>0</v>
      </c>
      <c r="AB26" s="28">
        <f t="shared" si="37"/>
        <v>0</v>
      </c>
      <c r="AC26" s="19" t="e">
        <f t="shared" ref="AC26:AE26" si="38">Z26*100/Z25</f>
        <v>#DIV/0!</v>
      </c>
      <c r="AD26" s="19" t="e">
        <f t="shared" si="38"/>
        <v>#DIV/0!</v>
      </c>
      <c r="AE26" s="19" t="e">
        <f t="shared" si="38"/>
        <v>#DIV/0!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49"/>
      <c r="I27" s="149"/>
      <c r="J27" s="149"/>
      <c r="K27" s="19"/>
      <c r="L27" s="20"/>
      <c r="M27" s="20"/>
      <c r="N27" s="21"/>
      <c r="O27" s="21"/>
      <c r="P27" s="21"/>
      <c r="Q27" s="19"/>
      <c r="R27" s="19"/>
      <c r="S27" s="19"/>
      <c r="T27" s="24"/>
      <c r="U27" s="24"/>
      <c r="V27" s="24"/>
      <c r="W27" s="19"/>
      <c r="X27" s="19"/>
      <c r="Y27" s="19"/>
      <c r="Z27" s="19">
        <f t="shared" ref="Z27:AB27" si="39">H27+K27+N27+Q27+T27+W27</f>
        <v>0</v>
      </c>
      <c r="AA27" s="28">
        <f t="shared" si="39"/>
        <v>0</v>
      </c>
      <c r="AB27" s="28">
        <f t="shared" si="39"/>
        <v>0</v>
      </c>
      <c r="AC27" s="19" t="e">
        <f t="shared" ref="AC27:AE27" si="40">Z27*100/Z26</f>
        <v>#DIV/0!</v>
      </c>
      <c r="AD27" s="19" t="e">
        <f t="shared" si="40"/>
        <v>#DIV/0!</v>
      </c>
      <c r="AE27" s="19" t="e">
        <f t="shared" si="40"/>
        <v>#DIV/0!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50"/>
      <c r="I28" s="150"/>
      <c r="J28" s="150"/>
      <c r="K28" s="4"/>
      <c r="L28" s="9"/>
      <c r="M28" s="9"/>
      <c r="N28" s="32"/>
      <c r="O28" s="33"/>
      <c r="P28" s="21"/>
      <c r="Q28" s="19"/>
      <c r="R28" s="19"/>
      <c r="S28" s="19"/>
      <c r="T28" s="24"/>
      <c r="U28" s="24"/>
      <c r="V28" s="24"/>
      <c r="W28" s="19"/>
      <c r="X28" s="19"/>
      <c r="Y28" s="19"/>
      <c r="Z28" s="19">
        <f t="shared" ref="Z28:AB28" si="41">H28+K28+N28+Q28+T28+W28</f>
        <v>0</v>
      </c>
      <c r="AA28" s="28">
        <f t="shared" si="41"/>
        <v>0</v>
      </c>
      <c r="AB28" s="28">
        <f t="shared" si="41"/>
        <v>0</v>
      </c>
      <c r="AC28" s="19" t="e">
        <f t="shared" ref="AC28:AE28" si="42">Z28*100/Z27</f>
        <v>#DIV/0!</v>
      </c>
      <c r="AD28" s="19" t="e">
        <f t="shared" si="42"/>
        <v>#DIV/0!</v>
      </c>
      <c r="AE28" s="19" t="e">
        <f t="shared" si="42"/>
        <v>#DIV/0!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49"/>
      <c r="I29" s="149"/>
      <c r="J29" s="149"/>
      <c r="K29" s="19"/>
      <c r="L29" s="20"/>
      <c r="M29" s="20"/>
      <c r="N29" s="21"/>
      <c r="O29" s="22"/>
      <c r="P29" s="21"/>
      <c r="Q29" s="19"/>
      <c r="R29" s="19"/>
      <c r="S29" s="19"/>
      <c r="T29" s="24"/>
      <c r="U29" s="24"/>
      <c r="V29" s="24"/>
      <c r="W29" s="19"/>
      <c r="X29" s="19"/>
      <c r="Y29" s="19"/>
      <c r="Z29" s="19">
        <f t="shared" ref="Z29:AB29" si="43">H29+K29+N29+Q29+T29+W29</f>
        <v>0</v>
      </c>
      <c r="AA29" s="28">
        <f t="shared" si="43"/>
        <v>0</v>
      </c>
      <c r="AB29" s="28">
        <f t="shared" si="43"/>
        <v>0</v>
      </c>
      <c r="AC29" s="19" t="e">
        <f t="shared" ref="AC29:AE29" si="44">Z29*100/Z28</f>
        <v>#DIV/0!</v>
      </c>
      <c r="AD29" s="19" t="e">
        <f t="shared" si="44"/>
        <v>#DIV/0!</v>
      </c>
      <c r="AE29" s="19" t="e">
        <f t="shared" si="44"/>
        <v>#DIV/0!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49"/>
      <c r="I30" s="149"/>
      <c r="J30" s="149"/>
      <c r="K30" s="19"/>
      <c r="L30" s="20"/>
      <c r="M30" s="20"/>
      <c r="N30" s="21"/>
      <c r="O30" s="22"/>
      <c r="P30" s="21"/>
      <c r="Q30" s="19"/>
      <c r="R30" s="19"/>
      <c r="S30" s="19"/>
      <c r="T30" s="24"/>
      <c r="U30" s="24"/>
      <c r="V30" s="24"/>
      <c r="W30" s="19"/>
      <c r="X30" s="19"/>
      <c r="Y30" s="19"/>
      <c r="Z30" s="19">
        <f t="shared" ref="Z30:AB30" si="45">H30+K30+N30+Q30+T30+W30</f>
        <v>0</v>
      </c>
      <c r="AA30" s="28">
        <f t="shared" si="45"/>
        <v>0</v>
      </c>
      <c r="AB30" s="28">
        <f t="shared" si="45"/>
        <v>0</v>
      </c>
      <c r="AC30" s="19" t="e">
        <f t="shared" ref="AC30:AE30" si="46">Z30*100/Z29</f>
        <v>#DIV/0!</v>
      </c>
      <c r="AD30" s="19" t="e">
        <f t="shared" si="46"/>
        <v>#DIV/0!</v>
      </c>
      <c r="AE30" s="19" t="e">
        <f t="shared" si="46"/>
        <v>#DIV/0!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49"/>
      <c r="I31" s="149"/>
      <c r="J31" s="149"/>
      <c r="K31" s="19"/>
      <c r="L31" s="20"/>
      <c r="M31" s="20"/>
      <c r="N31" s="21"/>
      <c r="O31" s="22"/>
      <c r="P31" s="21"/>
      <c r="Q31" s="19"/>
      <c r="R31" s="19"/>
      <c r="S31" s="19"/>
      <c r="T31" s="24"/>
      <c r="U31" s="24"/>
      <c r="V31" s="24"/>
      <c r="W31" s="19"/>
      <c r="X31" s="19"/>
      <c r="Y31" s="19"/>
      <c r="Z31" s="19">
        <f t="shared" ref="Z31:AB31" si="47">H31+K31+N31+Q31+T31+W31</f>
        <v>0</v>
      </c>
      <c r="AA31" s="28">
        <f t="shared" si="47"/>
        <v>0</v>
      </c>
      <c r="AB31" s="28">
        <f t="shared" si="47"/>
        <v>0</v>
      </c>
      <c r="AC31" s="19" t="e">
        <f t="shared" ref="AC31:AE31" si="48">Z31*100/Z30</f>
        <v>#DIV/0!</v>
      </c>
      <c r="AD31" s="19" t="e">
        <f t="shared" si="48"/>
        <v>#DIV/0!</v>
      </c>
      <c r="AE31" s="19" t="e">
        <f t="shared" si="48"/>
        <v>#DIV/0!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49"/>
      <c r="I32" s="149"/>
      <c r="J32" s="149"/>
      <c r="K32" s="19"/>
      <c r="L32" s="20"/>
      <c r="M32" s="20"/>
      <c r="N32" s="21"/>
      <c r="O32" s="22"/>
      <c r="P32" s="21"/>
      <c r="Q32" s="19"/>
      <c r="R32" s="19"/>
      <c r="S32" s="19"/>
      <c r="T32" s="24"/>
      <c r="U32" s="24"/>
      <c r="V32" s="24"/>
      <c r="W32" s="19"/>
      <c r="X32" s="19"/>
      <c r="Y32" s="19"/>
      <c r="Z32" s="19">
        <f t="shared" ref="Z32:AB32" si="49">H32+K32+N32+Q32+T32+W32</f>
        <v>0</v>
      </c>
      <c r="AA32" s="28">
        <f t="shared" si="49"/>
        <v>0</v>
      </c>
      <c r="AB32" s="28">
        <f t="shared" si="49"/>
        <v>0</v>
      </c>
      <c r="AC32" s="19" t="e">
        <f t="shared" ref="AC32:AE32" si="50">Z32*100/Z31</f>
        <v>#DIV/0!</v>
      </c>
      <c r="AD32" s="19" t="e">
        <f t="shared" si="50"/>
        <v>#DIV/0!</v>
      </c>
      <c r="AE32" s="19" t="e">
        <f t="shared" si="50"/>
        <v>#DIV/0!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49"/>
      <c r="I33" s="149"/>
      <c r="J33" s="149"/>
      <c r="K33" s="19"/>
      <c r="L33" s="20"/>
      <c r="M33" s="20"/>
      <c r="N33" s="21"/>
      <c r="O33" s="22"/>
      <c r="P33" s="21"/>
      <c r="Q33" s="19"/>
      <c r="R33" s="19"/>
      <c r="S33" s="19"/>
      <c r="T33" s="24"/>
      <c r="U33" s="24"/>
      <c r="V33" s="24"/>
      <c r="W33" s="19"/>
      <c r="X33" s="19"/>
      <c r="Y33" s="19"/>
      <c r="Z33" s="19">
        <f t="shared" ref="Z33:AB33" si="51">H33+K33+N33+Q33+T33+W33</f>
        <v>0</v>
      </c>
      <c r="AA33" s="28">
        <f t="shared" si="51"/>
        <v>0</v>
      </c>
      <c r="AB33" s="28">
        <f t="shared" si="51"/>
        <v>0</v>
      </c>
      <c r="AC33" s="19" t="e">
        <f t="shared" ref="AC33:AE33" si="52">Z33*100/Z32</f>
        <v>#DIV/0!</v>
      </c>
      <c r="AD33" s="19" t="e">
        <f t="shared" si="52"/>
        <v>#DIV/0!</v>
      </c>
      <c r="AE33" s="19" t="e">
        <f t="shared" si="52"/>
        <v>#DIV/0!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49"/>
      <c r="I34" s="149"/>
      <c r="J34" s="149"/>
      <c r="K34" s="19"/>
      <c r="L34" s="20"/>
      <c r="M34" s="20"/>
      <c r="N34" s="21"/>
      <c r="O34" s="22"/>
      <c r="P34" s="21"/>
      <c r="Q34" s="19"/>
      <c r="R34" s="19"/>
      <c r="S34" s="19"/>
      <c r="T34" s="24"/>
      <c r="U34" s="24"/>
      <c r="V34" s="24"/>
      <c r="W34" s="19"/>
      <c r="X34" s="19"/>
      <c r="Y34" s="19"/>
      <c r="Z34" s="19">
        <f t="shared" ref="Z34:AB34" si="53">H34+K34+N34+Q34+T34+W34</f>
        <v>0</v>
      </c>
      <c r="AA34" s="28">
        <f t="shared" si="53"/>
        <v>0</v>
      </c>
      <c r="AB34" s="28">
        <f t="shared" si="53"/>
        <v>0</v>
      </c>
      <c r="AC34" s="19" t="e">
        <f t="shared" ref="AC34:AE34" si="54">Z34*100/Z33</f>
        <v>#DIV/0!</v>
      </c>
      <c r="AD34" s="19" t="e">
        <f t="shared" si="54"/>
        <v>#DIV/0!</v>
      </c>
      <c r="AE34" s="19" t="e">
        <f t="shared" si="54"/>
        <v>#DIV/0!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49"/>
      <c r="I35" s="149"/>
      <c r="J35" s="149"/>
      <c r="K35" s="19"/>
      <c r="L35" s="20"/>
      <c r="M35" s="20"/>
      <c r="N35" s="21"/>
      <c r="O35" s="22"/>
      <c r="P35" s="21"/>
      <c r="Q35" s="19"/>
      <c r="R35" s="19"/>
      <c r="S35" s="19"/>
      <c r="T35" s="24"/>
      <c r="U35" s="24"/>
      <c r="V35" s="24"/>
      <c r="W35" s="19"/>
      <c r="X35" s="19"/>
      <c r="Y35" s="19"/>
      <c r="Z35" s="19">
        <f t="shared" ref="Z35:AB35" si="55">H35+K35+N35+Q35+T35+W35</f>
        <v>0</v>
      </c>
      <c r="AA35" s="28">
        <f t="shared" si="55"/>
        <v>0</v>
      </c>
      <c r="AB35" s="28">
        <f t="shared" si="55"/>
        <v>0</v>
      </c>
      <c r="AC35" s="19" t="e">
        <f t="shared" ref="AC35:AE35" si="56">Z35*100/Z34</f>
        <v>#DIV/0!</v>
      </c>
      <c r="AD35" s="19" t="e">
        <f t="shared" si="56"/>
        <v>#DIV/0!</v>
      </c>
      <c r="AE35" s="19" t="e">
        <f t="shared" si="56"/>
        <v>#DIV/0!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49"/>
      <c r="I36" s="149"/>
      <c r="J36" s="149"/>
      <c r="K36" s="19"/>
      <c r="L36" s="20"/>
      <c r="M36" s="20"/>
      <c r="N36" s="21"/>
      <c r="O36" s="22"/>
      <c r="P36" s="21"/>
      <c r="Q36" s="19"/>
      <c r="R36" s="19"/>
      <c r="S36" s="19"/>
      <c r="T36" s="24"/>
      <c r="U36" s="24"/>
      <c r="V36" s="24"/>
      <c r="W36" s="19"/>
      <c r="X36" s="19"/>
      <c r="Y36" s="19"/>
      <c r="Z36" s="19">
        <f t="shared" ref="Z36:AB36" si="57">H36+K36+N36+Q36+T36+W36</f>
        <v>0</v>
      </c>
      <c r="AA36" s="28">
        <f t="shared" si="57"/>
        <v>0</v>
      </c>
      <c r="AB36" s="28">
        <f t="shared" si="57"/>
        <v>0</v>
      </c>
      <c r="AC36" s="19" t="e">
        <f t="shared" ref="AC36:AE36" si="58">Z36*100/Z35</f>
        <v>#DIV/0!</v>
      </c>
      <c r="AD36" s="19" t="e">
        <f t="shared" si="58"/>
        <v>#DIV/0!</v>
      </c>
      <c r="AE36" s="19" t="e">
        <f t="shared" si="58"/>
        <v>#DIV/0!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49"/>
      <c r="I37" s="149"/>
      <c r="J37" s="149"/>
      <c r="K37" s="19"/>
      <c r="L37" s="20"/>
      <c r="M37" s="20"/>
      <c r="N37" s="21"/>
      <c r="O37" s="22"/>
      <c r="P37" s="21"/>
      <c r="Q37" s="19"/>
      <c r="R37" s="19"/>
      <c r="S37" s="19"/>
      <c r="T37" s="24"/>
      <c r="U37" s="24"/>
      <c r="V37" s="24"/>
      <c r="W37" s="19"/>
      <c r="X37" s="19"/>
      <c r="Y37" s="19"/>
      <c r="Z37" s="19">
        <f t="shared" ref="Z37:AB37" si="59">H37+K37+N37+Q37+T37+W37</f>
        <v>0</v>
      </c>
      <c r="AA37" s="28">
        <f t="shared" si="59"/>
        <v>0</v>
      </c>
      <c r="AB37" s="28">
        <f t="shared" si="59"/>
        <v>0</v>
      </c>
      <c r="AC37" s="19" t="e">
        <f t="shared" ref="AC37:AE37" si="60">Z37*100/Z36</f>
        <v>#DIV/0!</v>
      </c>
      <c r="AD37" s="19" t="e">
        <f t="shared" si="60"/>
        <v>#DIV/0!</v>
      </c>
      <c r="AE37" s="19" t="e">
        <f t="shared" si="60"/>
        <v>#DIV/0!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49"/>
      <c r="I38" s="149"/>
      <c r="J38" s="149"/>
      <c r="K38" s="19"/>
      <c r="L38" s="20"/>
      <c r="M38" s="20"/>
      <c r="N38" s="21"/>
      <c r="O38" s="22"/>
      <c r="P38" s="21"/>
      <c r="Q38" s="19"/>
      <c r="R38" s="19"/>
      <c r="S38" s="19"/>
      <c r="T38" s="24"/>
      <c r="U38" s="24"/>
      <c r="V38" s="24"/>
      <c r="W38" s="19"/>
      <c r="X38" s="19"/>
      <c r="Y38" s="19"/>
      <c r="Z38" s="19">
        <f t="shared" ref="Z38:AB38" si="61">H38+K38+N38+Q38+T38+W38</f>
        <v>0</v>
      </c>
      <c r="AA38" s="28">
        <f t="shared" si="61"/>
        <v>0</v>
      </c>
      <c r="AB38" s="28">
        <f t="shared" si="61"/>
        <v>0</v>
      </c>
      <c r="AC38" s="19" t="e">
        <f t="shared" ref="AC38:AE38" si="62">Z38*100/Z37</f>
        <v>#DIV/0!</v>
      </c>
      <c r="AD38" s="19" t="e">
        <f t="shared" si="62"/>
        <v>#DIV/0!</v>
      </c>
      <c r="AE38" s="19" t="e">
        <f t="shared" si="62"/>
        <v>#DIV/0!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49"/>
      <c r="I39" s="149"/>
      <c r="J39" s="149"/>
      <c r="K39" s="19"/>
      <c r="L39" s="20"/>
      <c r="M39" s="20"/>
      <c r="N39" s="21"/>
      <c r="O39" s="22"/>
      <c r="P39" s="21"/>
      <c r="Q39" s="19"/>
      <c r="R39" s="19"/>
      <c r="S39" s="19"/>
      <c r="T39" s="24"/>
      <c r="U39" s="24"/>
      <c r="V39" s="24"/>
      <c r="W39" s="19"/>
      <c r="X39" s="19"/>
      <c r="Y39" s="19"/>
      <c r="Z39" s="19">
        <f t="shared" ref="Z39:AB39" si="63">H39+K39+N39+Q39+T39+W39</f>
        <v>0</v>
      </c>
      <c r="AA39" s="28">
        <f t="shared" si="63"/>
        <v>0</v>
      </c>
      <c r="AB39" s="28">
        <f t="shared" si="63"/>
        <v>0</v>
      </c>
      <c r="AC39" s="19" t="e">
        <f t="shared" ref="AC39:AE39" si="64">Z39*100/Z38</f>
        <v>#DIV/0!</v>
      </c>
      <c r="AD39" s="19" t="e">
        <f t="shared" si="64"/>
        <v>#DIV/0!</v>
      </c>
      <c r="AE39" s="19" t="e">
        <f t="shared" si="64"/>
        <v>#DIV/0!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49"/>
      <c r="I40" s="149"/>
      <c r="J40" s="149"/>
      <c r="K40" s="19"/>
      <c r="L40" s="20"/>
      <c r="M40" s="20"/>
      <c r="N40" s="21"/>
      <c r="O40" s="22"/>
      <c r="P40" s="21"/>
      <c r="Q40" s="19"/>
      <c r="R40" s="19"/>
      <c r="S40" s="19"/>
      <c r="T40" s="24"/>
      <c r="U40" s="24"/>
      <c r="V40" s="24"/>
      <c r="W40" s="19"/>
      <c r="X40" s="19"/>
      <c r="Y40" s="19"/>
      <c r="Z40" s="19">
        <f t="shared" ref="Z40:AB40" si="65">H40+K40+N40+Q40+T40+W40</f>
        <v>0</v>
      </c>
      <c r="AA40" s="28">
        <f t="shared" si="65"/>
        <v>0</v>
      </c>
      <c r="AB40" s="28">
        <f t="shared" si="65"/>
        <v>0</v>
      </c>
      <c r="AC40" s="19" t="e">
        <f t="shared" ref="AC40:AE40" si="66">Z40*100/Z39</f>
        <v>#DIV/0!</v>
      </c>
      <c r="AD40" s="19" t="e">
        <f t="shared" si="66"/>
        <v>#DIV/0!</v>
      </c>
      <c r="AE40" s="19" t="e">
        <f t="shared" si="66"/>
        <v>#DIV/0!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49"/>
      <c r="I41" s="149"/>
      <c r="J41" s="149"/>
      <c r="K41" s="19"/>
      <c r="L41" s="20"/>
      <c r="M41" s="20"/>
      <c r="N41" s="21"/>
      <c r="O41" s="22"/>
      <c r="P41" s="21"/>
      <c r="Q41" s="19"/>
      <c r="R41" s="19"/>
      <c r="S41" s="19"/>
      <c r="T41" s="24"/>
      <c r="U41" s="24"/>
      <c r="V41" s="24"/>
      <c r="W41" s="19"/>
      <c r="X41" s="19"/>
      <c r="Y41" s="19"/>
      <c r="Z41" s="19">
        <f t="shared" ref="Z41:AB41" si="67">H41+K41+N41+Q41+T41+W41</f>
        <v>0</v>
      </c>
      <c r="AA41" s="28">
        <f t="shared" si="67"/>
        <v>0</v>
      </c>
      <c r="AB41" s="28">
        <f t="shared" si="67"/>
        <v>0</v>
      </c>
      <c r="AC41" s="19" t="e">
        <f t="shared" ref="AC41:AE41" si="68">Z41*100/Z40</f>
        <v>#DIV/0!</v>
      </c>
      <c r="AD41" s="19" t="e">
        <f t="shared" si="68"/>
        <v>#DIV/0!</v>
      </c>
      <c r="AE41" s="19" t="e">
        <f t="shared" si="68"/>
        <v>#DIV/0!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49"/>
      <c r="I42" s="149"/>
      <c r="J42" s="149"/>
      <c r="K42" s="19"/>
      <c r="L42" s="20"/>
      <c r="M42" s="20"/>
      <c r="N42" s="21"/>
      <c r="O42" s="22"/>
      <c r="P42" s="21"/>
      <c r="Q42" s="19"/>
      <c r="R42" s="19"/>
      <c r="S42" s="19"/>
      <c r="T42" s="24"/>
      <c r="U42" s="24"/>
      <c r="V42" s="24"/>
      <c r="W42" s="19"/>
      <c r="X42" s="19"/>
      <c r="Y42" s="19"/>
      <c r="Z42" s="19">
        <f t="shared" ref="Z42:AB42" si="69">H42+K42+N42+Q42+T42+W42</f>
        <v>0</v>
      </c>
      <c r="AA42" s="28">
        <f t="shared" si="69"/>
        <v>0</v>
      </c>
      <c r="AB42" s="28">
        <f t="shared" si="69"/>
        <v>0</v>
      </c>
      <c r="AC42" s="19" t="e">
        <f t="shared" ref="AC42:AE42" si="70">Z42*100/Z41</f>
        <v>#DIV/0!</v>
      </c>
      <c r="AD42" s="19" t="e">
        <f t="shared" si="70"/>
        <v>#DIV/0!</v>
      </c>
      <c r="AE42" s="19" t="e">
        <f t="shared" si="70"/>
        <v>#DIV/0!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49"/>
      <c r="I43" s="149"/>
      <c r="J43" s="149"/>
      <c r="K43" s="19"/>
      <c r="L43" s="20"/>
      <c r="M43" s="20"/>
      <c r="N43" s="21"/>
      <c r="O43" s="22"/>
      <c r="P43" s="21"/>
      <c r="Q43" s="19"/>
      <c r="R43" s="19"/>
      <c r="S43" s="19"/>
      <c r="T43" s="24"/>
      <c r="U43" s="24"/>
      <c r="V43" s="24"/>
      <c r="W43" s="19"/>
      <c r="X43" s="19"/>
      <c r="Y43" s="19"/>
      <c r="Z43" s="19">
        <f t="shared" ref="Z43:AB43" si="71">H43+K43+N43+Q43+T43+W43</f>
        <v>0</v>
      </c>
      <c r="AA43" s="28">
        <f t="shared" si="71"/>
        <v>0</v>
      </c>
      <c r="AB43" s="28">
        <f t="shared" si="71"/>
        <v>0</v>
      </c>
      <c r="AC43" s="19" t="e">
        <f t="shared" ref="AC43:AE43" si="72">Z43*100/Z42</f>
        <v>#DIV/0!</v>
      </c>
      <c r="AD43" s="19" t="e">
        <f t="shared" si="72"/>
        <v>#DIV/0!</v>
      </c>
      <c r="AE43" s="19" t="e">
        <f t="shared" si="72"/>
        <v>#DIV/0!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49"/>
      <c r="I44" s="149"/>
      <c r="J44" s="149"/>
      <c r="K44" s="19"/>
      <c r="L44" s="20"/>
      <c r="M44" s="20"/>
      <c r="N44" s="21"/>
      <c r="O44" s="22"/>
      <c r="P44" s="21"/>
      <c r="Q44" s="19"/>
      <c r="R44" s="19"/>
      <c r="S44" s="19"/>
      <c r="T44" s="24"/>
      <c r="U44" s="24"/>
      <c r="V44" s="24"/>
      <c r="W44" s="19"/>
      <c r="X44" s="19"/>
      <c r="Y44" s="19"/>
      <c r="Z44" s="19">
        <f t="shared" ref="Z44:AB44" si="73">H44+K44+N44+Q44+T44+W44</f>
        <v>0</v>
      </c>
      <c r="AA44" s="28">
        <f t="shared" si="73"/>
        <v>0</v>
      </c>
      <c r="AB44" s="28">
        <f t="shared" si="73"/>
        <v>0</v>
      </c>
      <c r="AC44" s="19" t="e">
        <f t="shared" ref="AC44:AE44" si="74">Z44*100/Z43</f>
        <v>#DIV/0!</v>
      </c>
      <c r="AD44" s="19" t="e">
        <f t="shared" si="74"/>
        <v>#DIV/0!</v>
      </c>
      <c r="AE44" s="19" t="e">
        <f t="shared" si="74"/>
        <v>#DIV/0!</v>
      </c>
    </row>
    <row r="45" spans="1:31" ht="18" customHeight="1">
      <c r="A45" s="36" t="s">
        <v>290</v>
      </c>
      <c r="B45" s="37"/>
      <c r="C45" s="76"/>
      <c r="D45" s="76"/>
      <c r="E45" s="39"/>
      <c r="F45" s="39"/>
      <c r="G45" s="39"/>
      <c r="H45" s="39"/>
      <c r="I45" s="39"/>
      <c r="J45" s="39"/>
      <c r="K45" s="39"/>
      <c r="L45" s="93"/>
      <c r="M45" s="93"/>
      <c r="N45" s="43"/>
      <c r="O45" s="9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80"/>
      <c r="AA45" s="43"/>
      <c r="AB45" s="43"/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50"/>
      <c r="I46" s="150"/>
      <c r="J46" s="150"/>
      <c r="K46" s="48"/>
      <c r="L46" s="48"/>
      <c r="M46" s="48"/>
      <c r="N46" s="32"/>
      <c r="O46" s="32"/>
      <c r="P46" s="32"/>
      <c r="Q46" s="94"/>
      <c r="R46" s="94"/>
      <c r="S46" s="94"/>
      <c r="T46" s="34"/>
      <c r="U46" s="34"/>
      <c r="V46" s="34"/>
      <c r="W46" s="94"/>
      <c r="X46" s="94"/>
      <c r="Y46" s="94"/>
      <c r="Z46" s="19">
        <f t="shared" ref="Z46:AB46" si="75">H46+K46+N46+Q46+T46+W46</f>
        <v>0</v>
      </c>
      <c r="AA46" s="51">
        <f t="shared" si="75"/>
        <v>0</v>
      </c>
      <c r="AB46" s="51">
        <f t="shared" si="75"/>
        <v>0</v>
      </c>
      <c r="AC46" s="94" t="e">
        <f t="shared" ref="AC46:AE46" si="76">Z46*100/Z7</f>
        <v>#DIV/0!</v>
      </c>
      <c r="AD46" s="94" t="e">
        <f t="shared" si="76"/>
        <v>#DIV/0!</v>
      </c>
      <c r="AE46" s="94" t="e">
        <f t="shared" si="76"/>
        <v>#DIV/0!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50"/>
      <c r="I47" s="150"/>
      <c r="J47" s="150"/>
      <c r="K47" s="4"/>
      <c r="L47" s="9"/>
      <c r="M47" s="9"/>
      <c r="N47" s="32"/>
      <c r="O47" s="33"/>
      <c r="P47" s="32"/>
      <c r="Q47" s="4"/>
      <c r="R47" s="4"/>
      <c r="S47" s="4"/>
      <c r="T47" s="34"/>
      <c r="U47" s="34"/>
      <c r="V47" s="34"/>
      <c r="W47" s="4"/>
      <c r="X47" s="4"/>
      <c r="Y47" s="4"/>
      <c r="Z47" s="19">
        <f t="shared" ref="Z47:AB47" si="77">H47+K47+N47+Q47+T47+W47</f>
        <v>0</v>
      </c>
      <c r="AA47" s="51">
        <f t="shared" si="77"/>
        <v>0</v>
      </c>
      <c r="AB47" s="51">
        <f t="shared" si="77"/>
        <v>0</v>
      </c>
      <c r="AC47" s="94" t="e">
        <f t="shared" ref="AC47:AE47" si="78">Z47*100/Z8</f>
        <v>#DIV/0!</v>
      </c>
      <c r="AD47" s="94" t="e">
        <f t="shared" si="78"/>
        <v>#DIV/0!</v>
      </c>
      <c r="AE47" s="94" t="e">
        <f t="shared" si="78"/>
        <v>#DIV/0!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49"/>
      <c r="I48" s="149"/>
      <c r="J48" s="149"/>
      <c r="K48" s="19"/>
      <c r="L48" s="20"/>
      <c r="M48" s="20"/>
      <c r="N48" s="21"/>
      <c r="O48" s="22"/>
      <c r="P48" s="21"/>
      <c r="Q48" s="19"/>
      <c r="R48" s="19"/>
      <c r="S48" s="19"/>
      <c r="T48" s="24"/>
      <c r="U48" s="24"/>
      <c r="V48" s="24"/>
      <c r="W48" s="19"/>
      <c r="X48" s="19"/>
      <c r="Y48" s="19"/>
      <c r="Z48" s="19">
        <f t="shared" ref="Z48:AB48" si="79">H48+K48+N48+Q48+T48+W48</f>
        <v>0</v>
      </c>
      <c r="AA48" s="51">
        <f t="shared" si="79"/>
        <v>0</v>
      </c>
      <c r="AB48" s="51">
        <f t="shared" si="79"/>
        <v>0</v>
      </c>
      <c r="AC48" s="94" t="e">
        <f t="shared" ref="AC48:AE48" si="80">Z48*100/Z9</f>
        <v>#DIV/0!</v>
      </c>
      <c r="AD48" s="94" t="e">
        <f t="shared" si="80"/>
        <v>#DIV/0!</v>
      </c>
      <c r="AE48" s="94" t="e">
        <f t="shared" si="80"/>
        <v>#DIV/0!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49"/>
      <c r="I49" s="149"/>
      <c r="J49" s="149"/>
      <c r="K49" s="19"/>
      <c r="L49" s="20"/>
      <c r="M49" s="20"/>
      <c r="N49" s="21"/>
      <c r="O49" s="22"/>
      <c r="P49" s="21"/>
      <c r="Q49" s="19"/>
      <c r="R49" s="19"/>
      <c r="S49" s="19"/>
      <c r="T49" s="24"/>
      <c r="U49" s="24"/>
      <c r="V49" s="24"/>
      <c r="W49" s="19"/>
      <c r="X49" s="19"/>
      <c r="Y49" s="19"/>
      <c r="Z49" s="19">
        <f t="shared" ref="Z49:AB49" si="81">H49+K49+N49+Q49+T49+W49</f>
        <v>0</v>
      </c>
      <c r="AA49" s="51">
        <f t="shared" si="81"/>
        <v>0</v>
      </c>
      <c r="AB49" s="51">
        <f t="shared" si="81"/>
        <v>0</v>
      </c>
      <c r="AC49" s="94" t="e">
        <f t="shared" ref="AC49:AE49" si="82">Z49*100/Z10</f>
        <v>#DIV/0!</v>
      </c>
      <c r="AD49" s="94" t="e">
        <f t="shared" si="82"/>
        <v>#DIV/0!</v>
      </c>
      <c r="AE49" s="94" t="e">
        <f t="shared" si="82"/>
        <v>#DIV/0!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49"/>
      <c r="I50" s="149"/>
      <c r="J50" s="149"/>
      <c r="K50" s="19"/>
      <c r="L50" s="20"/>
      <c r="M50" s="20"/>
      <c r="N50" s="21"/>
      <c r="O50" s="22"/>
      <c r="P50" s="21"/>
      <c r="Q50" s="19"/>
      <c r="R50" s="19"/>
      <c r="S50" s="19"/>
      <c r="T50" s="24"/>
      <c r="U50" s="24"/>
      <c r="V50" s="24"/>
      <c r="W50" s="19"/>
      <c r="X50" s="19"/>
      <c r="Y50" s="19"/>
      <c r="Z50" s="19">
        <f t="shared" ref="Z50:AB50" si="83">H50+K50+N50+Q50+T50+W50</f>
        <v>0</v>
      </c>
      <c r="AA50" s="51">
        <f t="shared" si="83"/>
        <v>0</v>
      </c>
      <c r="AB50" s="51">
        <f t="shared" si="83"/>
        <v>0</v>
      </c>
      <c r="AC50" s="94" t="e">
        <f t="shared" ref="AC50:AE50" si="84">Z50*100/Z11</f>
        <v>#DIV/0!</v>
      </c>
      <c r="AD50" s="94" t="e">
        <f t="shared" si="84"/>
        <v>#DIV/0!</v>
      </c>
      <c r="AE50" s="94" t="e">
        <f t="shared" si="84"/>
        <v>#DIV/0!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49"/>
      <c r="I51" s="149"/>
      <c r="J51" s="149"/>
      <c r="K51" s="19"/>
      <c r="L51" s="20"/>
      <c r="M51" s="20"/>
      <c r="N51" s="21"/>
      <c r="O51" s="22"/>
      <c r="P51" s="21"/>
      <c r="Q51" s="19"/>
      <c r="R51" s="19"/>
      <c r="S51" s="19"/>
      <c r="T51" s="24"/>
      <c r="U51" s="24"/>
      <c r="V51" s="24"/>
      <c r="W51" s="19"/>
      <c r="X51" s="19"/>
      <c r="Y51" s="19"/>
      <c r="Z51" s="19">
        <f t="shared" ref="Z51:AB51" si="85">H51+K51+N51+Q51+T51+W51</f>
        <v>0</v>
      </c>
      <c r="AA51" s="51">
        <f t="shared" si="85"/>
        <v>0</v>
      </c>
      <c r="AB51" s="51">
        <f t="shared" si="85"/>
        <v>0</v>
      </c>
      <c r="AC51" s="94" t="e">
        <f t="shared" ref="AC51:AE51" si="86">Z51*100/Z12</f>
        <v>#DIV/0!</v>
      </c>
      <c r="AD51" s="94" t="e">
        <f t="shared" si="86"/>
        <v>#DIV/0!</v>
      </c>
      <c r="AE51" s="94" t="e">
        <f t="shared" si="86"/>
        <v>#DIV/0!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49"/>
      <c r="I52" s="149"/>
      <c r="J52" s="149"/>
      <c r="K52" s="19"/>
      <c r="L52" s="20"/>
      <c r="M52" s="20"/>
      <c r="N52" s="21"/>
      <c r="O52" s="22"/>
      <c r="P52" s="21"/>
      <c r="Q52" s="19"/>
      <c r="R52" s="19"/>
      <c r="S52" s="19"/>
      <c r="T52" s="24"/>
      <c r="U52" s="24"/>
      <c r="V52" s="24"/>
      <c r="W52" s="19"/>
      <c r="X52" s="19"/>
      <c r="Y52" s="19"/>
      <c r="Z52" s="19">
        <f t="shared" ref="Z52:AB52" si="87">H52+K52+N52+Q52+T52+W52</f>
        <v>0</v>
      </c>
      <c r="AA52" s="51">
        <f t="shared" si="87"/>
        <v>0</v>
      </c>
      <c r="AB52" s="51">
        <f t="shared" si="87"/>
        <v>0</v>
      </c>
      <c r="AC52" s="94" t="e">
        <f t="shared" ref="AC52:AE52" si="88">Z52*100/Z13</f>
        <v>#DIV/0!</v>
      </c>
      <c r="AD52" s="94" t="e">
        <f t="shared" si="88"/>
        <v>#DIV/0!</v>
      </c>
      <c r="AE52" s="94" t="e">
        <f t="shared" si="88"/>
        <v>#DIV/0!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49"/>
      <c r="I53" s="149"/>
      <c r="J53" s="149"/>
      <c r="K53" s="19"/>
      <c r="L53" s="20"/>
      <c r="M53" s="20"/>
      <c r="N53" s="21"/>
      <c r="O53" s="22"/>
      <c r="P53" s="21"/>
      <c r="Q53" s="19"/>
      <c r="R53" s="19"/>
      <c r="S53" s="19"/>
      <c r="T53" s="24"/>
      <c r="U53" s="24"/>
      <c r="V53" s="24"/>
      <c r="W53" s="19"/>
      <c r="X53" s="19"/>
      <c r="Y53" s="19"/>
      <c r="Z53" s="19">
        <f t="shared" ref="Z53:AB53" si="89">H53+K53+N53+Q53+T53+W53</f>
        <v>0</v>
      </c>
      <c r="AA53" s="51">
        <f t="shared" si="89"/>
        <v>0</v>
      </c>
      <c r="AB53" s="51">
        <f t="shared" si="89"/>
        <v>0</v>
      </c>
      <c r="AC53" s="94" t="e">
        <f t="shared" ref="AC53:AE53" si="90">Z53*100/Z14</f>
        <v>#DIV/0!</v>
      </c>
      <c r="AD53" s="94" t="e">
        <f t="shared" si="90"/>
        <v>#DIV/0!</v>
      </c>
      <c r="AE53" s="94" t="e">
        <f t="shared" si="90"/>
        <v>#DIV/0!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49"/>
      <c r="I54" s="149"/>
      <c r="J54" s="149"/>
      <c r="K54" s="19"/>
      <c r="L54" s="20"/>
      <c r="M54" s="20"/>
      <c r="N54" s="21"/>
      <c r="O54" s="22"/>
      <c r="P54" s="21"/>
      <c r="Q54" s="19"/>
      <c r="R54" s="19"/>
      <c r="S54" s="19"/>
      <c r="T54" s="24"/>
      <c r="U54" s="24"/>
      <c r="V54" s="24"/>
      <c r="W54" s="19"/>
      <c r="X54" s="19"/>
      <c r="Y54" s="19"/>
      <c r="Z54" s="19">
        <f t="shared" ref="Z54:AB54" si="91">H54+K54+N54+Q54+T54+W54</f>
        <v>0</v>
      </c>
      <c r="AA54" s="51">
        <f t="shared" si="91"/>
        <v>0</v>
      </c>
      <c r="AB54" s="51">
        <f t="shared" si="91"/>
        <v>0</v>
      </c>
      <c r="AC54" s="94" t="e">
        <f t="shared" ref="AC54:AE54" si="92">Z54*100/Z15</f>
        <v>#DIV/0!</v>
      </c>
      <c r="AD54" s="94" t="e">
        <f t="shared" si="92"/>
        <v>#DIV/0!</v>
      </c>
      <c r="AE54" s="94" t="e">
        <f t="shared" si="92"/>
        <v>#DIV/0!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49"/>
      <c r="I55" s="149"/>
      <c r="J55" s="149"/>
      <c r="K55" s="19"/>
      <c r="L55" s="20"/>
      <c r="M55" s="20"/>
      <c r="N55" s="21"/>
      <c r="O55" s="22"/>
      <c r="P55" s="21"/>
      <c r="Q55" s="19"/>
      <c r="R55" s="19"/>
      <c r="S55" s="19"/>
      <c r="T55" s="24"/>
      <c r="U55" s="24"/>
      <c r="V55" s="24"/>
      <c r="W55" s="19"/>
      <c r="X55" s="19"/>
      <c r="Y55" s="19"/>
      <c r="Z55" s="19">
        <f t="shared" ref="Z55:AB55" si="93">H55+K55+N55+Q55+T55+W55</f>
        <v>0</v>
      </c>
      <c r="AA55" s="51">
        <f t="shared" si="93"/>
        <v>0</v>
      </c>
      <c r="AB55" s="51">
        <f t="shared" si="93"/>
        <v>0</v>
      </c>
      <c r="AC55" s="94" t="e">
        <f t="shared" ref="AC55:AE55" si="94">Z55*100/Z16</f>
        <v>#DIV/0!</v>
      </c>
      <c r="AD55" s="94" t="e">
        <f t="shared" si="94"/>
        <v>#DIV/0!</v>
      </c>
      <c r="AE55" s="94" t="e">
        <f t="shared" si="94"/>
        <v>#DIV/0!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49"/>
      <c r="I56" s="149"/>
      <c r="J56" s="149"/>
      <c r="K56" s="19"/>
      <c r="L56" s="20"/>
      <c r="M56" s="20"/>
      <c r="N56" s="21"/>
      <c r="O56" s="22"/>
      <c r="P56" s="21"/>
      <c r="Q56" s="19"/>
      <c r="R56" s="19"/>
      <c r="S56" s="19"/>
      <c r="T56" s="24"/>
      <c r="U56" s="24"/>
      <c r="V56" s="24"/>
      <c r="W56" s="19"/>
      <c r="X56" s="19"/>
      <c r="Y56" s="19"/>
      <c r="Z56" s="19">
        <f t="shared" ref="Z56:AB56" si="95">H56+K56+N56+Q56+T56+W56</f>
        <v>0</v>
      </c>
      <c r="AA56" s="51">
        <f t="shared" si="95"/>
        <v>0</v>
      </c>
      <c r="AB56" s="51">
        <f t="shared" si="95"/>
        <v>0</v>
      </c>
      <c r="AC56" s="94" t="e">
        <f t="shared" ref="AC56:AE56" si="96">Z56*100/Z17</f>
        <v>#DIV/0!</v>
      </c>
      <c r="AD56" s="94" t="e">
        <f t="shared" si="96"/>
        <v>#DIV/0!</v>
      </c>
      <c r="AE56" s="94" t="e">
        <f t="shared" si="96"/>
        <v>#DIV/0!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49"/>
      <c r="I57" s="149"/>
      <c r="J57" s="149"/>
      <c r="K57" s="19"/>
      <c r="L57" s="20"/>
      <c r="M57" s="20"/>
      <c r="N57" s="21"/>
      <c r="O57" s="22"/>
      <c r="P57" s="21"/>
      <c r="Q57" s="19"/>
      <c r="R57" s="19"/>
      <c r="S57" s="19"/>
      <c r="T57" s="24"/>
      <c r="U57" s="24"/>
      <c r="V57" s="24"/>
      <c r="W57" s="19"/>
      <c r="X57" s="19"/>
      <c r="Y57" s="19"/>
      <c r="Z57" s="19">
        <f t="shared" ref="Z57:AB57" si="97">H57+K57+N57+Q57+T57+W57</f>
        <v>0</v>
      </c>
      <c r="AA57" s="51">
        <f t="shared" si="97"/>
        <v>0</v>
      </c>
      <c r="AB57" s="51">
        <f t="shared" si="97"/>
        <v>0</v>
      </c>
      <c r="AC57" s="94" t="e">
        <f t="shared" ref="AC57:AE57" si="98">Z57*100/Z18</f>
        <v>#DIV/0!</v>
      </c>
      <c r="AD57" s="94" t="e">
        <f t="shared" si="98"/>
        <v>#DIV/0!</v>
      </c>
      <c r="AE57" s="94" t="e">
        <f t="shared" si="98"/>
        <v>#DIV/0!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49"/>
      <c r="I58" s="149"/>
      <c r="J58" s="149"/>
      <c r="K58" s="19"/>
      <c r="L58" s="20"/>
      <c r="M58" s="20"/>
      <c r="N58" s="21"/>
      <c r="O58" s="22"/>
      <c r="P58" s="21"/>
      <c r="Q58" s="19"/>
      <c r="R58" s="19"/>
      <c r="S58" s="19"/>
      <c r="T58" s="24"/>
      <c r="U58" s="24"/>
      <c r="V58" s="24"/>
      <c r="W58" s="19"/>
      <c r="X58" s="19"/>
      <c r="Y58" s="19"/>
      <c r="Z58" s="19">
        <f t="shared" ref="Z58:AB58" si="99">H58+K58+N58+Q58+T58+W58</f>
        <v>0</v>
      </c>
      <c r="AA58" s="51">
        <f t="shared" si="99"/>
        <v>0</v>
      </c>
      <c r="AB58" s="51">
        <f t="shared" si="99"/>
        <v>0</v>
      </c>
      <c r="AC58" s="94" t="e">
        <f t="shared" ref="AC58:AE58" si="100">Z58*100/Z19</f>
        <v>#DIV/0!</v>
      </c>
      <c r="AD58" s="94" t="e">
        <f t="shared" si="100"/>
        <v>#DIV/0!</v>
      </c>
      <c r="AE58" s="94" t="e">
        <f t="shared" si="100"/>
        <v>#DIV/0!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49"/>
      <c r="I59" s="149"/>
      <c r="J59" s="149"/>
      <c r="K59" s="19"/>
      <c r="L59" s="20"/>
      <c r="M59" s="20"/>
      <c r="N59" s="21"/>
      <c r="O59" s="22"/>
      <c r="P59" s="21"/>
      <c r="Q59" s="19"/>
      <c r="R59" s="19"/>
      <c r="S59" s="19"/>
      <c r="T59" s="24"/>
      <c r="U59" s="24"/>
      <c r="V59" s="24"/>
      <c r="W59" s="19"/>
      <c r="X59" s="19"/>
      <c r="Y59" s="19"/>
      <c r="Z59" s="19">
        <f t="shared" ref="Z59:AB59" si="101">H59+K59+N59+Q59+T59+W59</f>
        <v>0</v>
      </c>
      <c r="AA59" s="51">
        <f t="shared" si="101"/>
        <v>0</v>
      </c>
      <c r="AB59" s="51">
        <f t="shared" si="101"/>
        <v>0</v>
      </c>
      <c r="AC59" s="94" t="e">
        <f t="shared" ref="AC59:AE59" si="102">Z59*100/Z20</f>
        <v>#DIV/0!</v>
      </c>
      <c r="AD59" s="94" t="e">
        <f t="shared" si="102"/>
        <v>#DIV/0!</v>
      </c>
      <c r="AE59" s="94" t="e">
        <f t="shared" si="102"/>
        <v>#DIV/0!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49"/>
      <c r="I60" s="149"/>
      <c r="J60" s="149"/>
      <c r="K60" s="19"/>
      <c r="L60" s="20"/>
      <c r="M60" s="20"/>
      <c r="N60" s="21"/>
      <c r="O60" s="22"/>
      <c r="P60" s="21"/>
      <c r="Q60" s="19"/>
      <c r="R60" s="19"/>
      <c r="S60" s="19"/>
      <c r="T60" s="24"/>
      <c r="U60" s="24"/>
      <c r="V60" s="24"/>
      <c r="W60" s="19"/>
      <c r="X60" s="19"/>
      <c r="Y60" s="19"/>
      <c r="Z60" s="19">
        <f t="shared" ref="Z60:AB60" si="103">H60+K60+N60+Q60+T60+W60</f>
        <v>0</v>
      </c>
      <c r="AA60" s="51">
        <f t="shared" si="103"/>
        <v>0</v>
      </c>
      <c r="AB60" s="51">
        <f t="shared" si="103"/>
        <v>0</v>
      </c>
      <c r="AC60" s="94" t="e">
        <f t="shared" ref="AC60:AE60" si="104">Z60*100/Z21</f>
        <v>#DIV/0!</v>
      </c>
      <c r="AD60" s="94" t="e">
        <f t="shared" si="104"/>
        <v>#DIV/0!</v>
      </c>
      <c r="AE60" s="94" t="e">
        <f t="shared" si="104"/>
        <v>#DIV/0!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49"/>
      <c r="I61" s="149"/>
      <c r="J61" s="149"/>
      <c r="K61" s="19"/>
      <c r="L61" s="20"/>
      <c r="M61" s="20"/>
      <c r="N61" s="21"/>
      <c r="O61" s="22"/>
      <c r="P61" s="21"/>
      <c r="Q61" s="19"/>
      <c r="R61" s="19"/>
      <c r="S61" s="19"/>
      <c r="T61" s="24"/>
      <c r="U61" s="24"/>
      <c r="V61" s="24"/>
      <c r="W61" s="19"/>
      <c r="X61" s="19"/>
      <c r="Y61" s="19"/>
      <c r="Z61" s="19">
        <f t="shared" ref="Z61:AB61" si="105">H61+K61+N61+Q61+T61+W61</f>
        <v>0</v>
      </c>
      <c r="AA61" s="51">
        <f t="shared" si="105"/>
        <v>0</v>
      </c>
      <c r="AB61" s="51">
        <f t="shared" si="105"/>
        <v>0</v>
      </c>
      <c r="AC61" s="94" t="e">
        <f t="shared" ref="AC61:AE61" si="106">Z61*100/Z22</f>
        <v>#DIV/0!</v>
      </c>
      <c r="AD61" s="94" t="e">
        <f t="shared" si="106"/>
        <v>#DIV/0!</v>
      </c>
      <c r="AE61" s="94" t="e">
        <f t="shared" si="106"/>
        <v>#DIV/0!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49"/>
      <c r="I62" s="149"/>
      <c r="J62" s="149"/>
      <c r="K62" s="19"/>
      <c r="L62" s="20"/>
      <c r="M62" s="20"/>
      <c r="N62" s="21"/>
      <c r="O62" s="22"/>
      <c r="P62" s="21"/>
      <c r="Q62" s="19"/>
      <c r="R62" s="19"/>
      <c r="S62" s="19"/>
      <c r="T62" s="24"/>
      <c r="U62" s="24"/>
      <c r="V62" s="24"/>
      <c r="W62" s="19"/>
      <c r="X62" s="19"/>
      <c r="Y62" s="19"/>
      <c r="Z62" s="19">
        <f t="shared" ref="Z62:AB62" si="107">H62+K62+N62+Q62+T62+W62</f>
        <v>0</v>
      </c>
      <c r="AA62" s="51">
        <f t="shared" si="107"/>
        <v>0</v>
      </c>
      <c r="AB62" s="51">
        <f t="shared" si="107"/>
        <v>0</v>
      </c>
      <c r="AC62" s="94" t="e">
        <f t="shared" ref="AC62:AE62" si="108">Z62*100/Z23</f>
        <v>#DIV/0!</v>
      </c>
      <c r="AD62" s="94" t="e">
        <f t="shared" si="108"/>
        <v>#DIV/0!</v>
      </c>
      <c r="AE62" s="94" t="e">
        <f t="shared" si="108"/>
        <v>#DIV/0!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49"/>
      <c r="I63" s="149"/>
      <c r="J63" s="149"/>
      <c r="K63" s="19"/>
      <c r="L63" s="20"/>
      <c r="M63" s="20"/>
      <c r="N63" s="21"/>
      <c r="O63" s="22"/>
      <c r="P63" s="21"/>
      <c r="Q63" s="19"/>
      <c r="R63" s="19"/>
      <c r="S63" s="19"/>
      <c r="T63" s="24"/>
      <c r="U63" s="24"/>
      <c r="V63" s="24"/>
      <c r="W63" s="19"/>
      <c r="X63" s="19"/>
      <c r="Y63" s="19"/>
      <c r="Z63" s="19">
        <f t="shared" ref="Z63:AB63" si="109">H63+K63+N63+Q63+T63+W63</f>
        <v>0</v>
      </c>
      <c r="AA63" s="51">
        <f t="shared" si="109"/>
        <v>0</v>
      </c>
      <c r="AB63" s="51">
        <f t="shared" si="109"/>
        <v>0</v>
      </c>
      <c r="AC63" s="94" t="e">
        <f t="shared" ref="AC63:AE63" si="110">Z63*100/Z24</f>
        <v>#DIV/0!</v>
      </c>
      <c r="AD63" s="94" t="e">
        <f t="shared" si="110"/>
        <v>#DIV/0!</v>
      </c>
      <c r="AE63" s="94" t="e">
        <f t="shared" si="110"/>
        <v>#DIV/0!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49"/>
      <c r="I64" s="149"/>
      <c r="J64" s="149"/>
      <c r="K64" s="19"/>
      <c r="L64" s="20"/>
      <c r="M64" s="20"/>
      <c r="N64" s="21"/>
      <c r="O64" s="22"/>
      <c r="P64" s="21"/>
      <c r="Q64" s="19"/>
      <c r="R64" s="19"/>
      <c r="S64" s="19"/>
      <c r="T64" s="24"/>
      <c r="U64" s="24"/>
      <c r="V64" s="24"/>
      <c r="W64" s="19"/>
      <c r="X64" s="19"/>
      <c r="Y64" s="19"/>
      <c r="Z64" s="19">
        <f t="shared" ref="Z64:AB64" si="111">H64+K64+N64+Q64+T64+W64</f>
        <v>0</v>
      </c>
      <c r="AA64" s="51">
        <f t="shared" si="111"/>
        <v>0</v>
      </c>
      <c r="AB64" s="51">
        <f t="shared" si="111"/>
        <v>0</v>
      </c>
      <c r="AC64" s="94" t="e">
        <f t="shared" ref="AC64:AE64" si="112">Z64*100/Z25</f>
        <v>#DIV/0!</v>
      </c>
      <c r="AD64" s="94" t="e">
        <f t="shared" si="112"/>
        <v>#DIV/0!</v>
      </c>
      <c r="AE64" s="94" t="e">
        <f t="shared" si="112"/>
        <v>#DIV/0!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49"/>
      <c r="I65" s="149"/>
      <c r="J65" s="149"/>
      <c r="K65" s="19"/>
      <c r="L65" s="20"/>
      <c r="M65" s="20"/>
      <c r="N65" s="21"/>
      <c r="O65" s="22"/>
      <c r="P65" s="21"/>
      <c r="Q65" s="19"/>
      <c r="R65" s="19"/>
      <c r="S65" s="19"/>
      <c r="T65" s="24"/>
      <c r="U65" s="24"/>
      <c r="V65" s="24"/>
      <c r="W65" s="19"/>
      <c r="X65" s="19"/>
      <c r="Y65" s="19"/>
      <c r="Z65" s="19">
        <f t="shared" ref="Z65:AB65" si="113">H65+K65+N65+Q65+T65+W65</f>
        <v>0</v>
      </c>
      <c r="AA65" s="51">
        <f t="shared" si="113"/>
        <v>0</v>
      </c>
      <c r="AB65" s="51">
        <f t="shared" si="113"/>
        <v>0</v>
      </c>
      <c r="AC65" s="94" t="e">
        <f t="shared" ref="AC65:AE65" si="114">Z65*100/Z26</f>
        <v>#DIV/0!</v>
      </c>
      <c r="AD65" s="94" t="e">
        <f t="shared" si="114"/>
        <v>#DIV/0!</v>
      </c>
      <c r="AE65" s="94" t="e">
        <f t="shared" si="114"/>
        <v>#DIV/0!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49"/>
      <c r="I66" s="149"/>
      <c r="J66" s="149"/>
      <c r="K66" s="19"/>
      <c r="L66" s="20"/>
      <c r="M66" s="20"/>
      <c r="N66" s="21"/>
      <c r="O66" s="22"/>
      <c r="P66" s="21"/>
      <c r="Q66" s="19"/>
      <c r="R66" s="19"/>
      <c r="S66" s="19"/>
      <c r="T66" s="24"/>
      <c r="U66" s="24"/>
      <c r="V66" s="24"/>
      <c r="W66" s="19"/>
      <c r="X66" s="19"/>
      <c r="Y66" s="19"/>
      <c r="Z66" s="19">
        <f t="shared" ref="Z66:AB66" si="115">H66+K66+N66+Q66+T66+W66</f>
        <v>0</v>
      </c>
      <c r="AA66" s="51">
        <f t="shared" si="115"/>
        <v>0</v>
      </c>
      <c r="AB66" s="51">
        <f t="shared" si="115"/>
        <v>0</v>
      </c>
      <c r="AC66" s="94" t="e">
        <f t="shared" ref="AC66:AE66" si="116">Z66*100/Z27</f>
        <v>#DIV/0!</v>
      </c>
      <c r="AD66" s="94" t="e">
        <f t="shared" si="116"/>
        <v>#DIV/0!</v>
      </c>
      <c r="AE66" s="94" t="e">
        <f t="shared" si="116"/>
        <v>#DIV/0!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49"/>
      <c r="I67" s="149"/>
      <c r="J67" s="149"/>
      <c r="K67" s="19"/>
      <c r="L67" s="20"/>
      <c r="M67" s="20"/>
      <c r="N67" s="21"/>
      <c r="O67" s="22"/>
      <c r="P67" s="21"/>
      <c r="Q67" s="19"/>
      <c r="R67" s="19"/>
      <c r="S67" s="19"/>
      <c r="T67" s="24"/>
      <c r="U67" s="24"/>
      <c r="V67" s="24"/>
      <c r="W67" s="19"/>
      <c r="X67" s="19"/>
      <c r="Y67" s="19"/>
      <c r="Z67" s="19">
        <f t="shared" ref="Z67:AB67" si="117">H67+K67+N67+Q67+T67+W67</f>
        <v>0</v>
      </c>
      <c r="AA67" s="51">
        <f t="shared" si="117"/>
        <v>0</v>
      </c>
      <c r="AB67" s="51">
        <f t="shared" si="117"/>
        <v>0</v>
      </c>
      <c r="AC67" s="94" t="e">
        <f t="shared" ref="AC67:AE67" si="118">Z67*100/Z28</f>
        <v>#DIV/0!</v>
      </c>
      <c r="AD67" s="94" t="e">
        <f t="shared" si="118"/>
        <v>#DIV/0!</v>
      </c>
      <c r="AE67" s="94" t="e">
        <f t="shared" si="118"/>
        <v>#DIV/0!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49"/>
      <c r="I68" s="149"/>
      <c r="J68" s="149"/>
      <c r="K68" s="19"/>
      <c r="L68" s="20"/>
      <c r="M68" s="20"/>
      <c r="N68" s="21"/>
      <c r="O68" s="22"/>
      <c r="P68" s="21"/>
      <c r="Q68" s="19"/>
      <c r="R68" s="19"/>
      <c r="S68" s="19"/>
      <c r="T68" s="24"/>
      <c r="U68" s="24"/>
      <c r="V68" s="24"/>
      <c r="W68" s="19"/>
      <c r="X68" s="19"/>
      <c r="Y68" s="19"/>
      <c r="Z68" s="19">
        <f t="shared" ref="Z68:AB68" si="119">H68+K68+N68+Q68+T68+W68</f>
        <v>0</v>
      </c>
      <c r="AA68" s="51">
        <f t="shared" si="119"/>
        <v>0</v>
      </c>
      <c r="AB68" s="51">
        <f t="shared" si="119"/>
        <v>0</v>
      </c>
      <c r="AC68" s="94" t="e">
        <f t="shared" ref="AC68:AE68" si="120">Z68*100/Z29</f>
        <v>#DIV/0!</v>
      </c>
      <c r="AD68" s="94" t="e">
        <f t="shared" si="120"/>
        <v>#DIV/0!</v>
      </c>
      <c r="AE68" s="94" t="e">
        <f t="shared" si="120"/>
        <v>#DIV/0!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49"/>
      <c r="I69" s="149"/>
      <c r="J69" s="149"/>
      <c r="K69" s="19"/>
      <c r="L69" s="19"/>
      <c r="M69" s="20"/>
      <c r="N69" s="21"/>
      <c r="O69" s="22"/>
      <c r="P69" s="21"/>
      <c r="Q69" s="19"/>
      <c r="R69" s="19"/>
      <c r="S69" s="19"/>
      <c r="T69" s="24"/>
      <c r="U69" s="24"/>
      <c r="V69" s="24"/>
      <c r="W69" s="19"/>
      <c r="X69" s="19"/>
      <c r="Y69" s="19"/>
      <c r="Z69" s="19">
        <f t="shared" ref="Z69:AB69" si="121">H69+K69+N69+Q69+T69+W69</f>
        <v>0</v>
      </c>
      <c r="AA69" s="51">
        <f t="shared" si="121"/>
        <v>0</v>
      </c>
      <c r="AB69" s="51">
        <f t="shared" si="121"/>
        <v>0</v>
      </c>
      <c r="AC69" s="94" t="e">
        <f t="shared" ref="AC69:AE69" si="122">Z69*100/Z30</f>
        <v>#DIV/0!</v>
      </c>
      <c r="AD69" s="94" t="e">
        <f t="shared" si="122"/>
        <v>#DIV/0!</v>
      </c>
      <c r="AE69" s="94" t="e">
        <f t="shared" si="122"/>
        <v>#DIV/0!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49"/>
      <c r="I70" s="149"/>
      <c r="J70" s="149"/>
      <c r="K70" s="19"/>
      <c r="L70" s="19"/>
      <c r="M70" s="20"/>
      <c r="N70" s="21"/>
      <c r="O70" s="22"/>
      <c r="P70" s="21"/>
      <c r="Q70" s="19"/>
      <c r="R70" s="19"/>
      <c r="S70" s="19"/>
      <c r="T70" s="24"/>
      <c r="U70" s="24"/>
      <c r="V70" s="24"/>
      <c r="W70" s="19"/>
      <c r="X70" s="19"/>
      <c r="Y70" s="19"/>
      <c r="Z70" s="19">
        <f t="shared" ref="Z70:AB70" si="123">H70+K70+N70+Q70+T70+W70</f>
        <v>0</v>
      </c>
      <c r="AA70" s="51">
        <f t="shared" si="123"/>
        <v>0</v>
      </c>
      <c r="AB70" s="51">
        <f t="shared" si="123"/>
        <v>0</v>
      </c>
      <c r="AC70" s="94" t="e">
        <f t="shared" ref="AC70:AE70" si="124">Z70*100/Z31</f>
        <v>#DIV/0!</v>
      </c>
      <c r="AD70" s="94" t="e">
        <f t="shared" si="124"/>
        <v>#DIV/0!</v>
      </c>
      <c r="AE70" s="94" t="e">
        <f t="shared" si="124"/>
        <v>#DIV/0!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49"/>
      <c r="I71" s="149"/>
      <c r="J71" s="149"/>
      <c r="K71" s="19"/>
      <c r="L71" s="19"/>
      <c r="M71" s="20"/>
      <c r="N71" s="21"/>
      <c r="O71" s="22"/>
      <c r="P71" s="21"/>
      <c r="Q71" s="19"/>
      <c r="R71" s="19"/>
      <c r="S71" s="19"/>
      <c r="T71" s="24"/>
      <c r="U71" s="24"/>
      <c r="V71" s="24"/>
      <c r="W71" s="19"/>
      <c r="X71" s="19"/>
      <c r="Y71" s="19"/>
      <c r="Z71" s="19">
        <f t="shared" ref="Z71:AB71" si="125">H71+K71+N71+Q71+T71+W71</f>
        <v>0</v>
      </c>
      <c r="AA71" s="51">
        <f t="shared" si="125"/>
        <v>0</v>
      </c>
      <c r="AB71" s="51">
        <f t="shared" si="125"/>
        <v>0</v>
      </c>
      <c r="AC71" s="94" t="e">
        <f t="shared" ref="AC71:AE71" si="126">Z71*100/Z32</f>
        <v>#DIV/0!</v>
      </c>
      <c r="AD71" s="94" t="e">
        <f t="shared" si="126"/>
        <v>#DIV/0!</v>
      </c>
      <c r="AE71" s="94" t="e">
        <f t="shared" si="126"/>
        <v>#DIV/0!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49"/>
      <c r="I72" s="149"/>
      <c r="J72" s="149"/>
      <c r="K72" s="19"/>
      <c r="L72" s="19"/>
      <c r="M72" s="20"/>
      <c r="N72" s="21"/>
      <c r="O72" s="22"/>
      <c r="P72" s="21"/>
      <c r="Q72" s="19"/>
      <c r="R72" s="19"/>
      <c r="S72" s="19"/>
      <c r="T72" s="24"/>
      <c r="U72" s="24"/>
      <c r="V72" s="24"/>
      <c r="W72" s="19"/>
      <c r="X72" s="19"/>
      <c r="Y72" s="19"/>
      <c r="Z72" s="19">
        <f t="shared" ref="Z72:AB72" si="127">H72+K72+N72+Q72+T72+W72</f>
        <v>0</v>
      </c>
      <c r="AA72" s="51">
        <f t="shared" si="127"/>
        <v>0</v>
      </c>
      <c r="AB72" s="51">
        <f t="shared" si="127"/>
        <v>0</v>
      </c>
      <c r="AC72" s="94" t="e">
        <f t="shared" ref="AC72:AE72" si="128">Z72*100/Z33</f>
        <v>#DIV/0!</v>
      </c>
      <c r="AD72" s="94" t="e">
        <f t="shared" si="128"/>
        <v>#DIV/0!</v>
      </c>
      <c r="AE72" s="94" t="e">
        <f t="shared" si="128"/>
        <v>#DIV/0!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49"/>
      <c r="I73" s="149"/>
      <c r="J73" s="149"/>
      <c r="K73" s="19"/>
      <c r="L73" s="19"/>
      <c r="M73" s="20"/>
      <c r="N73" s="21"/>
      <c r="O73" s="22"/>
      <c r="P73" s="21"/>
      <c r="Q73" s="19"/>
      <c r="R73" s="19"/>
      <c r="S73" s="19"/>
      <c r="T73" s="24"/>
      <c r="U73" s="24"/>
      <c r="V73" s="24"/>
      <c r="W73" s="19"/>
      <c r="X73" s="19"/>
      <c r="Y73" s="19"/>
      <c r="Z73" s="19">
        <f t="shared" ref="Z73:AB73" si="129">H73+K73+N73+Q73+T73+W73</f>
        <v>0</v>
      </c>
      <c r="AA73" s="51">
        <f t="shared" si="129"/>
        <v>0</v>
      </c>
      <c r="AB73" s="51">
        <f t="shared" si="129"/>
        <v>0</v>
      </c>
      <c r="AC73" s="94" t="e">
        <f t="shared" ref="AC73:AE73" si="130">Z73*100/Z34</f>
        <v>#DIV/0!</v>
      </c>
      <c r="AD73" s="94" t="e">
        <f t="shared" si="130"/>
        <v>#DIV/0!</v>
      </c>
      <c r="AE73" s="94" t="e">
        <f t="shared" si="130"/>
        <v>#DIV/0!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49"/>
      <c r="I74" s="149"/>
      <c r="J74" s="149"/>
      <c r="K74" s="19"/>
      <c r="L74" s="19"/>
      <c r="M74" s="20"/>
      <c r="N74" s="21"/>
      <c r="O74" s="22"/>
      <c r="P74" s="21"/>
      <c r="Q74" s="19"/>
      <c r="R74" s="19"/>
      <c r="S74" s="19"/>
      <c r="T74" s="24"/>
      <c r="U74" s="24"/>
      <c r="V74" s="24"/>
      <c r="W74" s="19"/>
      <c r="X74" s="19"/>
      <c r="Y74" s="19"/>
      <c r="Z74" s="19">
        <f t="shared" ref="Z74:AB74" si="131">H74+K74+N74+Q74+T74+W74</f>
        <v>0</v>
      </c>
      <c r="AA74" s="51">
        <f t="shared" si="131"/>
        <v>0</v>
      </c>
      <c r="AB74" s="51">
        <f t="shared" si="131"/>
        <v>0</v>
      </c>
      <c r="AC74" s="94" t="e">
        <f t="shared" ref="AC74:AE74" si="132">Z74*100/Z35</f>
        <v>#DIV/0!</v>
      </c>
      <c r="AD74" s="94" t="e">
        <f t="shared" si="132"/>
        <v>#DIV/0!</v>
      </c>
      <c r="AE74" s="94" t="e">
        <f t="shared" si="132"/>
        <v>#DIV/0!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49"/>
      <c r="I75" s="149"/>
      <c r="J75" s="149"/>
      <c r="K75" s="19"/>
      <c r="L75" s="19"/>
      <c r="M75" s="20"/>
      <c r="N75" s="21"/>
      <c r="O75" s="22"/>
      <c r="P75" s="21"/>
      <c r="Q75" s="19"/>
      <c r="R75" s="19"/>
      <c r="S75" s="19"/>
      <c r="T75" s="24"/>
      <c r="U75" s="24"/>
      <c r="V75" s="24"/>
      <c r="W75" s="19"/>
      <c r="X75" s="19"/>
      <c r="Y75" s="19"/>
      <c r="Z75" s="19">
        <f t="shared" ref="Z75:AB75" si="133">H75+K75+N75+Q75+T75+W75</f>
        <v>0</v>
      </c>
      <c r="AA75" s="51">
        <f t="shared" si="133"/>
        <v>0</v>
      </c>
      <c r="AB75" s="51">
        <f t="shared" si="133"/>
        <v>0</v>
      </c>
      <c r="AC75" s="94" t="e">
        <f t="shared" ref="AC75:AE75" si="134">Z75*100/Z36</f>
        <v>#DIV/0!</v>
      </c>
      <c r="AD75" s="94" t="e">
        <f t="shared" si="134"/>
        <v>#DIV/0!</v>
      </c>
      <c r="AE75" s="94" t="e">
        <f t="shared" si="134"/>
        <v>#DIV/0!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49"/>
      <c r="I76" s="149"/>
      <c r="J76" s="149"/>
      <c r="K76" s="19"/>
      <c r="L76" s="19"/>
      <c r="M76" s="20"/>
      <c r="N76" s="21"/>
      <c r="O76" s="22"/>
      <c r="P76" s="21"/>
      <c r="Q76" s="19"/>
      <c r="R76" s="19"/>
      <c r="S76" s="19"/>
      <c r="T76" s="24"/>
      <c r="U76" s="24"/>
      <c r="V76" s="24"/>
      <c r="W76" s="19"/>
      <c r="X76" s="19"/>
      <c r="Y76" s="19"/>
      <c r="Z76" s="19">
        <f t="shared" ref="Z76:AB76" si="135">H76+K76+N76+Q76+T76+W76</f>
        <v>0</v>
      </c>
      <c r="AA76" s="51">
        <f t="shared" si="135"/>
        <v>0</v>
      </c>
      <c r="AB76" s="51">
        <f t="shared" si="135"/>
        <v>0</v>
      </c>
      <c r="AC76" s="94" t="e">
        <f t="shared" ref="AC76:AE76" si="136">Z76*100/Z37</f>
        <v>#DIV/0!</v>
      </c>
      <c r="AD76" s="94" t="e">
        <f t="shared" si="136"/>
        <v>#DIV/0!</v>
      </c>
      <c r="AE76" s="94" t="e">
        <f t="shared" si="136"/>
        <v>#DIV/0!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49"/>
      <c r="I77" s="149"/>
      <c r="J77" s="149"/>
      <c r="K77" s="19"/>
      <c r="L77" s="19"/>
      <c r="M77" s="20"/>
      <c r="N77" s="21"/>
      <c r="O77" s="22"/>
      <c r="P77" s="21"/>
      <c r="Q77" s="19"/>
      <c r="R77" s="19"/>
      <c r="S77" s="19"/>
      <c r="T77" s="24"/>
      <c r="U77" s="24"/>
      <c r="V77" s="24"/>
      <c r="W77" s="19"/>
      <c r="X77" s="19"/>
      <c r="Y77" s="19"/>
      <c r="Z77" s="19">
        <f t="shared" ref="Z77:AB77" si="137">H77+K77+N77+Q77+T77+W77</f>
        <v>0</v>
      </c>
      <c r="AA77" s="51">
        <f t="shared" si="137"/>
        <v>0</v>
      </c>
      <c r="AB77" s="51">
        <f t="shared" si="137"/>
        <v>0</v>
      </c>
      <c r="AC77" s="94" t="e">
        <f t="shared" ref="AC77:AE77" si="138">Z77*100/Z38</f>
        <v>#DIV/0!</v>
      </c>
      <c r="AD77" s="94" t="e">
        <f t="shared" si="138"/>
        <v>#DIV/0!</v>
      </c>
      <c r="AE77" s="94" t="e">
        <f t="shared" si="138"/>
        <v>#DIV/0!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49"/>
      <c r="I78" s="149"/>
      <c r="J78" s="149"/>
      <c r="K78" s="19"/>
      <c r="L78" s="19"/>
      <c r="M78" s="20"/>
      <c r="N78" s="21"/>
      <c r="O78" s="22"/>
      <c r="P78" s="21"/>
      <c r="Q78" s="19"/>
      <c r="R78" s="19"/>
      <c r="S78" s="19"/>
      <c r="T78" s="24"/>
      <c r="U78" s="24"/>
      <c r="V78" s="24"/>
      <c r="W78" s="19"/>
      <c r="X78" s="19"/>
      <c r="Y78" s="19"/>
      <c r="Z78" s="19">
        <f t="shared" ref="Z78:AB78" si="139">H78+K78+N78+Q78+T78+W78</f>
        <v>0</v>
      </c>
      <c r="AA78" s="51">
        <f t="shared" si="139"/>
        <v>0</v>
      </c>
      <c r="AB78" s="51">
        <f t="shared" si="139"/>
        <v>0</v>
      </c>
      <c r="AC78" s="94" t="e">
        <f t="shared" ref="AC78:AE78" si="140">Z78*100/Z39</f>
        <v>#DIV/0!</v>
      </c>
      <c r="AD78" s="94" t="e">
        <f t="shared" si="140"/>
        <v>#DIV/0!</v>
      </c>
      <c r="AE78" s="94" t="e">
        <f t="shared" si="140"/>
        <v>#DIV/0!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49"/>
      <c r="I79" s="149"/>
      <c r="J79" s="149"/>
      <c r="K79" s="19"/>
      <c r="L79" s="19"/>
      <c r="M79" s="20"/>
      <c r="N79" s="21"/>
      <c r="O79" s="22"/>
      <c r="P79" s="21"/>
      <c r="Q79" s="19"/>
      <c r="R79" s="19"/>
      <c r="S79" s="19"/>
      <c r="T79" s="24"/>
      <c r="U79" s="24"/>
      <c r="V79" s="24"/>
      <c r="W79" s="19"/>
      <c r="X79" s="19"/>
      <c r="Y79" s="19"/>
      <c r="Z79" s="19">
        <f t="shared" ref="Z79:AB79" si="141">H79+K79+N79+Q79+T79+W79</f>
        <v>0</v>
      </c>
      <c r="AA79" s="51">
        <f t="shared" si="141"/>
        <v>0</v>
      </c>
      <c r="AB79" s="51">
        <f t="shared" si="141"/>
        <v>0</v>
      </c>
      <c r="AC79" s="94" t="e">
        <f t="shared" ref="AC79:AE79" si="142">Z79*100/Z40</f>
        <v>#DIV/0!</v>
      </c>
      <c r="AD79" s="94" t="e">
        <f t="shared" si="142"/>
        <v>#DIV/0!</v>
      </c>
      <c r="AE79" s="94" t="e">
        <f t="shared" si="142"/>
        <v>#DIV/0!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49"/>
      <c r="I80" s="149"/>
      <c r="J80" s="149"/>
      <c r="K80" s="19"/>
      <c r="L80" s="19"/>
      <c r="M80" s="20"/>
      <c r="N80" s="21"/>
      <c r="O80" s="22"/>
      <c r="P80" s="21"/>
      <c r="Q80" s="19"/>
      <c r="R80" s="19"/>
      <c r="S80" s="19"/>
      <c r="T80" s="24"/>
      <c r="U80" s="24"/>
      <c r="V80" s="24"/>
      <c r="W80" s="19"/>
      <c r="X80" s="19"/>
      <c r="Y80" s="19"/>
      <c r="Z80" s="19">
        <f t="shared" ref="Z80:AB80" si="143">H80+K80+N80+Q80+T80+W80</f>
        <v>0</v>
      </c>
      <c r="AA80" s="51">
        <f t="shared" si="143"/>
        <v>0</v>
      </c>
      <c r="AB80" s="51">
        <f t="shared" si="143"/>
        <v>0</v>
      </c>
      <c r="AC80" s="94" t="e">
        <f t="shared" ref="AC80:AE80" si="144">Z80*100/Z41</f>
        <v>#DIV/0!</v>
      </c>
      <c r="AD80" s="94" t="e">
        <f t="shared" si="144"/>
        <v>#DIV/0!</v>
      </c>
      <c r="AE80" s="94" t="e">
        <f t="shared" si="144"/>
        <v>#DIV/0!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49"/>
      <c r="I81" s="149"/>
      <c r="J81" s="149"/>
      <c r="K81" s="19"/>
      <c r="L81" s="19"/>
      <c r="M81" s="20"/>
      <c r="N81" s="21"/>
      <c r="O81" s="22"/>
      <c r="P81" s="21"/>
      <c r="Q81" s="19"/>
      <c r="R81" s="19"/>
      <c r="S81" s="19"/>
      <c r="T81" s="24"/>
      <c r="U81" s="24"/>
      <c r="V81" s="34"/>
      <c r="W81" s="4"/>
      <c r="X81" s="4"/>
      <c r="Y81" s="4"/>
      <c r="Z81" s="19">
        <f t="shared" ref="Z81:AB81" si="145">H81+K81+N81+Q81+T81+W81</f>
        <v>0</v>
      </c>
      <c r="AA81" s="51">
        <f t="shared" si="145"/>
        <v>0</v>
      </c>
      <c r="AB81" s="51">
        <f t="shared" si="145"/>
        <v>0</v>
      </c>
      <c r="AC81" s="94" t="e">
        <f t="shared" ref="AC81:AE81" si="146">Z81*100/Z42</f>
        <v>#DIV/0!</v>
      </c>
      <c r="AD81" s="94" t="e">
        <f t="shared" si="146"/>
        <v>#DIV/0!</v>
      </c>
      <c r="AE81" s="94" t="e">
        <f t="shared" si="146"/>
        <v>#DIV/0!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50"/>
      <c r="I82" s="149"/>
      <c r="J82" s="150"/>
      <c r="K82" s="4"/>
      <c r="L82" s="4"/>
      <c r="M82" s="9"/>
      <c r="N82" s="32"/>
      <c r="O82" s="33"/>
      <c r="P82" s="32"/>
      <c r="Q82" s="4"/>
      <c r="R82" s="4"/>
      <c r="S82" s="4"/>
      <c r="T82" s="34"/>
      <c r="U82" s="34"/>
      <c r="V82" s="34"/>
      <c r="W82" s="4"/>
      <c r="X82" s="4"/>
      <c r="Y82" s="4"/>
      <c r="Z82" s="19">
        <f t="shared" ref="Z82:AB82" si="147">H82+K82+N82+Q82+T82+W82</f>
        <v>0</v>
      </c>
      <c r="AA82" s="51">
        <f t="shared" si="147"/>
        <v>0</v>
      </c>
      <c r="AB82" s="51">
        <f t="shared" si="147"/>
        <v>0</v>
      </c>
      <c r="AC82" s="94" t="e">
        <f t="shared" ref="AC82:AE82" si="148">Z82*100/Z43</f>
        <v>#DIV/0!</v>
      </c>
      <c r="AD82" s="94" t="e">
        <f t="shared" si="148"/>
        <v>#DIV/0!</v>
      </c>
      <c r="AE82" s="94" t="e">
        <f t="shared" si="148"/>
        <v>#DIV/0!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49"/>
      <c r="I83" s="149"/>
      <c r="J83" s="149"/>
      <c r="K83" s="19"/>
      <c r="L83" s="19"/>
      <c r="M83" s="20"/>
      <c r="N83" s="21"/>
      <c r="O83" s="21"/>
      <c r="P83" s="21"/>
      <c r="Q83" s="19"/>
      <c r="R83" s="19"/>
      <c r="S83" s="19"/>
      <c r="T83" s="24"/>
      <c r="U83" s="24"/>
      <c r="V83" s="24"/>
      <c r="W83" s="19"/>
      <c r="X83" s="19"/>
      <c r="Y83" s="19"/>
      <c r="Z83" s="19">
        <f t="shared" ref="Z83:AB83" si="149">H83+K83+N83+Q83+T83+W83</f>
        <v>0</v>
      </c>
      <c r="AA83" s="51">
        <f t="shared" si="149"/>
        <v>0</v>
      </c>
      <c r="AB83" s="51">
        <f t="shared" si="149"/>
        <v>0</v>
      </c>
      <c r="AC83" s="94" t="e">
        <f t="shared" ref="AC83:AE83" si="150">Z83*100/Z44</f>
        <v>#DIV/0!</v>
      </c>
      <c r="AD83" s="94" t="e">
        <f t="shared" si="150"/>
        <v>#DIV/0!</v>
      </c>
      <c r="AE83" s="94" t="e">
        <f t="shared" si="150"/>
        <v>#DIV/0!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291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292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293</v>
      </c>
      <c r="D6" s="52"/>
      <c r="E6" s="52"/>
      <c r="F6" s="90"/>
      <c r="G6" s="3"/>
      <c r="H6" s="4" t="s">
        <v>294</v>
      </c>
      <c r="I6" s="4" t="s">
        <v>295</v>
      </c>
      <c r="J6" s="5" t="s">
        <v>15</v>
      </c>
      <c r="K6" s="4" t="s">
        <v>296</v>
      </c>
      <c r="L6" s="4" t="s">
        <v>297</v>
      </c>
      <c r="M6" s="4" t="s">
        <v>298</v>
      </c>
      <c r="N6" s="4" t="s">
        <v>299</v>
      </c>
      <c r="O6" s="4" t="s">
        <v>300</v>
      </c>
      <c r="P6" s="5" t="s">
        <v>21</v>
      </c>
      <c r="Q6" s="5" t="s">
        <v>22</v>
      </c>
      <c r="R6" s="4" t="s">
        <v>301</v>
      </c>
      <c r="S6" s="4" t="s">
        <v>302</v>
      </c>
      <c r="T6" s="4" t="s">
        <v>303</v>
      </c>
      <c r="U6" s="4" t="s">
        <v>304</v>
      </c>
      <c r="V6" s="4" t="s">
        <v>305</v>
      </c>
      <c r="W6" s="4" t="s">
        <v>306</v>
      </c>
      <c r="X6" s="4" t="s">
        <v>307</v>
      </c>
      <c r="Y6" s="4" t="s">
        <v>308</v>
      </c>
      <c r="Z6" s="4" t="s">
        <v>309</v>
      </c>
      <c r="AA6" s="4" t="s">
        <v>310</v>
      </c>
      <c r="AB6" s="4" t="s">
        <v>311</v>
      </c>
      <c r="AC6" s="4" t="s">
        <v>312</v>
      </c>
      <c r="AD6" s="4" t="s">
        <v>313</v>
      </c>
      <c r="AE6" s="5" t="s">
        <v>36</v>
      </c>
    </row>
    <row r="7" spans="1:31" ht="18" customHeight="1">
      <c r="A7" s="158"/>
      <c r="B7" s="159"/>
      <c r="C7" s="7" t="s">
        <v>314</v>
      </c>
      <c r="D7" s="8"/>
      <c r="E7" s="8"/>
      <c r="F7" s="8"/>
      <c r="G7" s="9"/>
      <c r="H7" s="4"/>
      <c r="I7" s="4"/>
      <c r="J7" s="5"/>
      <c r="K7" s="4"/>
      <c r="L7" s="9"/>
      <c r="M7" s="9"/>
      <c r="N7" s="4"/>
      <c r="O7" s="9"/>
      <c r="P7" s="5"/>
      <c r="Q7" s="5"/>
      <c r="R7" s="4"/>
      <c r="S7" s="4"/>
      <c r="T7" s="4"/>
      <c r="U7" s="4"/>
      <c r="V7" s="4"/>
      <c r="X7" s="4"/>
      <c r="Y7" s="4"/>
      <c r="Z7" s="4">
        <f t="shared" ref="Z7:AB7" si="0">H7+K7+N7+Q7+T7+W7</f>
        <v>0</v>
      </c>
      <c r="AA7" s="4">
        <f t="shared" si="0"/>
        <v>0</v>
      </c>
      <c r="AB7" s="4">
        <f t="shared" si="0"/>
        <v>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49"/>
      <c r="I8" s="149"/>
      <c r="J8" s="149"/>
      <c r="K8" s="19"/>
      <c r="L8" s="20"/>
      <c r="M8" s="20"/>
      <c r="N8" s="21"/>
      <c r="O8" s="22"/>
      <c r="P8" s="21"/>
      <c r="Q8" s="19"/>
      <c r="R8" s="19"/>
      <c r="S8" s="19"/>
      <c r="T8" s="24"/>
      <c r="U8" s="24"/>
      <c r="V8" s="24"/>
      <c r="W8" s="19"/>
      <c r="X8" s="19"/>
      <c r="Y8" s="19"/>
      <c r="Z8" s="19">
        <f t="shared" ref="Z8:AB8" si="1">H8+K8+N8+Q8+T8+W8</f>
        <v>0</v>
      </c>
      <c r="AA8" s="28">
        <f t="shared" si="1"/>
        <v>0</v>
      </c>
      <c r="AB8" s="28">
        <f t="shared" si="1"/>
        <v>0</v>
      </c>
      <c r="AC8" s="19" t="e">
        <f t="shared" ref="AC8:AE8" si="2">(Z8/Z7)*100</f>
        <v>#DIV/0!</v>
      </c>
      <c r="AD8" s="19" t="e">
        <f t="shared" si="2"/>
        <v>#DIV/0!</v>
      </c>
      <c r="AE8" s="19" t="e">
        <f t="shared" si="2"/>
        <v>#DIV/0!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49"/>
      <c r="I9" s="149"/>
      <c r="J9" s="149"/>
      <c r="K9" s="19"/>
      <c r="L9" s="20"/>
      <c r="M9" s="20"/>
      <c r="N9" s="21"/>
      <c r="O9" s="22"/>
      <c r="P9" s="21"/>
      <c r="Q9" s="19"/>
      <c r="R9" s="19"/>
      <c r="S9" s="19"/>
      <c r="T9" s="24"/>
      <c r="U9" s="24"/>
      <c r="V9" s="24"/>
      <c r="W9" s="19"/>
      <c r="X9" s="19"/>
      <c r="Y9" s="19"/>
      <c r="Z9" s="19">
        <f t="shared" ref="Z9:AB9" si="3">H9+K9+N9+Q9+T9+W9</f>
        <v>0</v>
      </c>
      <c r="AA9" s="28">
        <f t="shared" si="3"/>
        <v>0</v>
      </c>
      <c r="AB9" s="28">
        <f t="shared" si="3"/>
        <v>0</v>
      </c>
      <c r="AC9" s="19" t="e">
        <f t="shared" ref="AC9:AE9" si="4">Z9*100/Z8</f>
        <v>#DIV/0!</v>
      </c>
      <c r="AD9" s="19" t="e">
        <f t="shared" si="4"/>
        <v>#DIV/0!</v>
      </c>
      <c r="AE9" s="19" t="e">
        <f t="shared" si="4"/>
        <v>#DIV/0!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49"/>
      <c r="I10" s="149"/>
      <c r="J10" s="149"/>
      <c r="K10" s="19"/>
      <c r="L10" s="20"/>
      <c r="M10" s="20"/>
      <c r="N10" s="21"/>
      <c r="O10" s="22"/>
      <c r="P10" s="21"/>
      <c r="Q10" s="19"/>
      <c r="R10" s="19"/>
      <c r="S10" s="19"/>
      <c r="T10" s="24"/>
      <c r="U10" s="24"/>
      <c r="V10" s="24"/>
      <c r="W10" s="19"/>
      <c r="X10" s="19"/>
      <c r="Y10" s="19"/>
      <c r="Z10" s="19">
        <f t="shared" ref="Z10:AB10" si="5">H10+K10+N10+Q10+T10+W10</f>
        <v>0</v>
      </c>
      <c r="AA10" s="28">
        <f t="shared" si="5"/>
        <v>0</v>
      </c>
      <c r="AB10" s="28">
        <f t="shared" si="5"/>
        <v>0</v>
      </c>
      <c r="AC10" s="19" t="e">
        <f t="shared" ref="AC10:AE10" si="6">Z10*100/Z9</f>
        <v>#DIV/0!</v>
      </c>
      <c r="AD10" s="19" t="e">
        <f t="shared" si="6"/>
        <v>#DIV/0!</v>
      </c>
      <c r="AE10" s="19" t="e">
        <f t="shared" si="6"/>
        <v>#DIV/0!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49"/>
      <c r="I11" s="149"/>
      <c r="J11" s="149"/>
      <c r="K11" s="19"/>
      <c r="L11" s="20"/>
      <c r="M11" s="20"/>
      <c r="N11" s="21"/>
      <c r="O11" s="22"/>
      <c r="P11" s="21"/>
      <c r="Q11" s="19"/>
      <c r="R11" s="19"/>
      <c r="S11" s="19"/>
      <c r="T11" s="24"/>
      <c r="U11" s="24"/>
      <c r="V11" s="24"/>
      <c r="W11" s="19"/>
      <c r="X11" s="4"/>
      <c r="Y11" s="4"/>
      <c r="Z11" s="19">
        <f t="shared" ref="Z11:AB11" si="7">H11+K11+N11+Q11+T11+W11</f>
        <v>0</v>
      </c>
      <c r="AA11" s="28">
        <f t="shared" si="7"/>
        <v>0</v>
      </c>
      <c r="AB11" s="28">
        <f t="shared" si="7"/>
        <v>0</v>
      </c>
      <c r="AC11" s="19" t="e">
        <f t="shared" ref="AC11:AE11" si="8">Z11*100/Z10</f>
        <v>#DIV/0!</v>
      </c>
      <c r="AD11" s="19" t="e">
        <f t="shared" si="8"/>
        <v>#DIV/0!</v>
      </c>
      <c r="AE11" s="19" t="e">
        <f t="shared" si="8"/>
        <v>#DIV/0!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49"/>
      <c r="I12" s="149"/>
      <c r="J12" s="149"/>
      <c r="K12" s="19"/>
      <c r="L12" s="20"/>
      <c r="M12" s="20"/>
      <c r="N12" s="32"/>
      <c r="O12" s="33"/>
      <c r="P12" s="32"/>
      <c r="Q12" s="4"/>
      <c r="R12" s="4"/>
      <c r="S12" s="4"/>
      <c r="T12" s="34"/>
      <c r="U12" s="34"/>
      <c r="V12" s="34"/>
      <c r="W12" s="4"/>
      <c r="X12" s="4"/>
      <c r="Y12" s="19"/>
      <c r="Z12" s="19">
        <f t="shared" ref="Z12:AB12" si="9">H12+K12+N12+Q12+T12+W12</f>
        <v>0</v>
      </c>
      <c r="AA12" s="28">
        <f t="shared" si="9"/>
        <v>0</v>
      </c>
      <c r="AB12" s="28">
        <f t="shared" si="9"/>
        <v>0</v>
      </c>
      <c r="AC12" s="19" t="e">
        <f t="shared" ref="AC12:AE12" si="10">Z12*100/Z11</f>
        <v>#DIV/0!</v>
      </c>
      <c r="AD12" s="19" t="e">
        <f t="shared" si="10"/>
        <v>#DIV/0!</v>
      </c>
      <c r="AE12" s="19" t="e">
        <f t="shared" si="10"/>
        <v>#DIV/0!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49"/>
      <c r="I13" s="149"/>
      <c r="J13" s="149"/>
      <c r="K13" s="19"/>
      <c r="L13" s="20"/>
      <c r="M13" s="20"/>
      <c r="N13" s="32"/>
      <c r="O13" s="33"/>
      <c r="P13" s="32"/>
      <c r="Q13" s="4"/>
      <c r="R13" s="4"/>
      <c r="S13" s="4"/>
      <c r="T13" s="34"/>
      <c r="U13" s="34"/>
      <c r="V13" s="34"/>
      <c r="W13" s="19"/>
      <c r="X13" s="19"/>
      <c r="Y13" s="19"/>
      <c r="Z13" s="19">
        <f t="shared" ref="Z13:AB13" si="11">H13+K13+N13+Q13+T13+W13</f>
        <v>0</v>
      </c>
      <c r="AA13" s="28">
        <f t="shared" si="11"/>
        <v>0</v>
      </c>
      <c r="AB13" s="28">
        <f t="shared" si="11"/>
        <v>0</v>
      </c>
      <c r="AC13" s="19" t="e">
        <f t="shared" ref="AC13:AE13" si="12">Z13*100/Z12</f>
        <v>#DIV/0!</v>
      </c>
      <c r="AD13" s="19" t="e">
        <f t="shared" si="12"/>
        <v>#DIV/0!</v>
      </c>
      <c r="AE13" s="19" t="e">
        <f t="shared" si="12"/>
        <v>#DIV/0!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49"/>
      <c r="I14" s="149"/>
      <c r="J14" s="149"/>
      <c r="K14" s="19"/>
      <c r="L14" s="20"/>
      <c r="M14" s="20"/>
      <c r="N14" s="32"/>
      <c r="O14" s="33"/>
      <c r="P14" s="32"/>
      <c r="Q14" s="4"/>
      <c r="R14" s="19"/>
      <c r="S14" s="19"/>
      <c r="T14" s="24"/>
      <c r="U14" s="24"/>
      <c r="V14" s="24"/>
      <c r="W14" s="19"/>
      <c r="X14" s="19"/>
      <c r="Y14" s="19"/>
      <c r="Z14" s="19">
        <f t="shared" ref="Z14:AB14" si="13">H14+K14+N14+Q14+T14+W14</f>
        <v>0</v>
      </c>
      <c r="AA14" s="28">
        <f t="shared" si="13"/>
        <v>0</v>
      </c>
      <c r="AB14" s="28">
        <f t="shared" si="13"/>
        <v>0</v>
      </c>
      <c r="AC14" s="19" t="e">
        <f t="shared" ref="AC14:AE14" si="14">Z14*100/Z13</f>
        <v>#DIV/0!</v>
      </c>
      <c r="AD14" s="19" t="e">
        <f t="shared" si="14"/>
        <v>#DIV/0!</v>
      </c>
      <c r="AE14" s="19" t="e">
        <f t="shared" si="14"/>
        <v>#DIV/0!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49"/>
      <c r="I15" s="149"/>
      <c r="J15" s="149"/>
      <c r="K15" s="19"/>
      <c r="L15" s="20"/>
      <c r="M15" s="20"/>
      <c r="N15" s="32"/>
      <c r="O15" s="33"/>
      <c r="P15" s="32"/>
      <c r="Q15" s="4"/>
      <c r="R15" s="19"/>
      <c r="S15" s="19"/>
      <c r="T15" s="24"/>
      <c r="U15" s="24"/>
      <c r="V15" s="24"/>
      <c r="W15" s="19"/>
      <c r="X15" s="19"/>
      <c r="Y15" s="19"/>
      <c r="Z15" s="19">
        <f t="shared" ref="Z15:AB15" si="15">H15+K15+N15+Q15+T15+W15</f>
        <v>0</v>
      </c>
      <c r="AA15" s="28">
        <f t="shared" si="15"/>
        <v>0</v>
      </c>
      <c r="AB15" s="28">
        <f t="shared" si="15"/>
        <v>0</v>
      </c>
      <c r="AC15" s="19" t="e">
        <f t="shared" ref="AC15:AE15" si="16">Z15*100/Z14</f>
        <v>#DIV/0!</v>
      </c>
      <c r="AD15" s="19" t="e">
        <f t="shared" si="16"/>
        <v>#DIV/0!</v>
      </c>
      <c r="AE15" s="19" t="e">
        <f t="shared" si="16"/>
        <v>#DIV/0!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49"/>
      <c r="I16" s="149"/>
      <c r="J16" s="149"/>
      <c r="K16" s="19"/>
      <c r="L16" s="20"/>
      <c r="M16" s="20"/>
      <c r="N16" s="32"/>
      <c r="O16" s="33"/>
      <c r="P16" s="32"/>
      <c r="Q16" s="4"/>
      <c r="R16" s="4"/>
      <c r="S16" s="4"/>
      <c r="T16" s="34"/>
      <c r="U16" s="34"/>
      <c r="V16" s="34"/>
      <c r="W16" s="4"/>
      <c r="X16" s="4"/>
      <c r="Y16" s="4"/>
      <c r="Z16" s="19">
        <f t="shared" ref="Z16:AB16" si="17">H16+K16+N16+Q16+T16+W16</f>
        <v>0</v>
      </c>
      <c r="AA16" s="28">
        <f t="shared" si="17"/>
        <v>0</v>
      </c>
      <c r="AB16" s="28">
        <f t="shared" si="17"/>
        <v>0</v>
      </c>
      <c r="AC16" s="19" t="e">
        <f t="shared" ref="AC16:AE16" si="18">Z16*100/Z15</f>
        <v>#DIV/0!</v>
      </c>
      <c r="AD16" s="19" t="e">
        <f t="shared" si="18"/>
        <v>#DIV/0!</v>
      </c>
      <c r="AE16" s="19" t="e">
        <f t="shared" si="18"/>
        <v>#DIV/0!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49"/>
      <c r="I17" s="149"/>
      <c r="J17" s="149"/>
      <c r="K17" s="19"/>
      <c r="L17" s="20"/>
      <c r="M17" s="20"/>
      <c r="N17" s="32"/>
      <c r="O17" s="33"/>
      <c r="P17" s="32"/>
      <c r="Q17" s="4"/>
      <c r="R17" s="4"/>
      <c r="S17" s="4"/>
      <c r="T17" s="34"/>
      <c r="U17" s="34"/>
      <c r="V17" s="24"/>
      <c r="W17" s="19"/>
      <c r="X17" s="19"/>
      <c r="Y17" s="19"/>
      <c r="Z17" s="19">
        <f t="shared" ref="Z17:AB17" si="19">H17+K17+N17+Q17+T17+W17</f>
        <v>0</v>
      </c>
      <c r="AA17" s="28">
        <f t="shared" si="19"/>
        <v>0</v>
      </c>
      <c r="AB17" s="28">
        <f t="shared" si="19"/>
        <v>0</v>
      </c>
      <c r="AC17" s="19" t="e">
        <f t="shared" ref="AC17:AE17" si="20">Z17*100/Z16</f>
        <v>#DIV/0!</v>
      </c>
      <c r="AD17" s="19" t="e">
        <f t="shared" si="20"/>
        <v>#DIV/0!</v>
      </c>
      <c r="AE17" s="19" t="e">
        <f t="shared" si="20"/>
        <v>#DIV/0!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49"/>
      <c r="I18" s="149"/>
      <c r="J18" s="149"/>
      <c r="K18" s="19"/>
      <c r="L18" s="20"/>
      <c r="M18" s="20"/>
      <c r="N18" s="32"/>
      <c r="O18" s="33"/>
      <c r="P18" s="32"/>
      <c r="Q18" s="4"/>
      <c r="R18" s="4"/>
      <c r="S18" s="4"/>
      <c r="T18" s="34"/>
      <c r="U18" s="34"/>
      <c r="V18" s="24"/>
      <c r="W18" s="19"/>
      <c r="X18" s="19"/>
      <c r="Y18" s="19"/>
      <c r="Z18" s="19">
        <f t="shared" ref="Z18:AB18" si="21">H18+K18+N18+Q18+T18+W18</f>
        <v>0</v>
      </c>
      <c r="AA18" s="28">
        <f t="shared" si="21"/>
        <v>0</v>
      </c>
      <c r="AB18" s="28">
        <f t="shared" si="21"/>
        <v>0</v>
      </c>
      <c r="AC18" s="19" t="e">
        <f t="shared" ref="AC18:AE18" si="22">Z18*100/Z17</f>
        <v>#DIV/0!</v>
      </c>
      <c r="AD18" s="19" t="e">
        <f t="shared" si="22"/>
        <v>#DIV/0!</v>
      </c>
      <c r="AE18" s="19" t="e">
        <f t="shared" si="22"/>
        <v>#DIV/0!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49"/>
      <c r="I19" s="149"/>
      <c r="J19" s="149"/>
      <c r="K19" s="19"/>
      <c r="L19" s="20"/>
      <c r="M19" s="20"/>
      <c r="N19" s="32"/>
      <c r="O19" s="33"/>
      <c r="P19" s="32"/>
      <c r="Q19" s="4"/>
      <c r="R19" s="4"/>
      <c r="S19" s="4"/>
      <c r="T19" s="34"/>
      <c r="U19" s="34"/>
      <c r="V19" s="24"/>
      <c r="W19" s="19"/>
      <c r="X19" s="19"/>
      <c r="Y19" s="19"/>
      <c r="Z19" s="19">
        <f t="shared" ref="Z19:AB19" si="23">H19+K19+N19+Q19+T19+W19</f>
        <v>0</v>
      </c>
      <c r="AA19" s="28">
        <f t="shared" si="23"/>
        <v>0</v>
      </c>
      <c r="AB19" s="28">
        <f t="shared" si="23"/>
        <v>0</v>
      </c>
      <c r="AC19" s="19" t="e">
        <f t="shared" ref="AC19:AE19" si="24">Z19*100/Z18</f>
        <v>#DIV/0!</v>
      </c>
      <c r="AD19" s="19" t="e">
        <f t="shared" si="24"/>
        <v>#DIV/0!</v>
      </c>
      <c r="AE19" s="19" t="e">
        <f t="shared" si="24"/>
        <v>#DIV/0!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49"/>
      <c r="I20" s="149"/>
      <c r="J20" s="149"/>
      <c r="K20" s="19"/>
      <c r="L20" s="20"/>
      <c r="M20" s="20"/>
      <c r="N20" s="32"/>
      <c r="O20" s="33"/>
      <c r="P20" s="32"/>
      <c r="Q20" s="4"/>
      <c r="R20" s="4"/>
      <c r="S20" s="4"/>
      <c r="T20" s="34"/>
      <c r="U20" s="34"/>
      <c r="V20" s="24"/>
      <c r="W20" s="19"/>
      <c r="X20" s="19"/>
      <c r="Y20" s="19"/>
      <c r="Z20" s="19">
        <f t="shared" ref="Z20:AB20" si="25">H20+K20+N20+Q20+T20+W20</f>
        <v>0</v>
      </c>
      <c r="AA20" s="28">
        <f t="shared" si="25"/>
        <v>0</v>
      </c>
      <c r="AB20" s="28">
        <f t="shared" si="25"/>
        <v>0</v>
      </c>
      <c r="AC20" s="19" t="e">
        <f t="shared" ref="AC20:AE20" si="26">Z20*100/Z19</f>
        <v>#DIV/0!</v>
      </c>
      <c r="AD20" s="19" t="e">
        <f t="shared" si="26"/>
        <v>#DIV/0!</v>
      </c>
      <c r="AE20" s="19" t="e">
        <f t="shared" si="26"/>
        <v>#DIV/0!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50"/>
      <c r="I21" s="150"/>
      <c r="J21" s="150"/>
      <c r="K21" s="4"/>
      <c r="L21" s="9"/>
      <c r="M21" s="9"/>
      <c r="N21" s="32"/>
      <c r="O21" s="33"/>
      <c r="P21" s="32"/>
      <c r="Q21" s="4"/>
      <c r="R21" s="4"/>
      <c r="S21" s="4"/>
      <c r="T21" s="34"/>
      <c r="U21" s="34"/>
      <c r="V21" s="24"/>
      <c r="W21" s="19"/>
      <c r="X21" s="19"/>
      <c r="Y21" s="19"/>
      <c r="Z21" s="19">
        <f t="shared" ref="Z21:AB21" si="27">H21+K21+N21+Q21+T21+W21</f>
        <v>0</v>
      </c>
      <c r="AA21" s="28">
        <f t="shared" si="27"/>
        <v>0</v>
      </c>
      <c r="AB21" s="28">
        <f t="shared" si="27"/>
        <v>0</v>
      </c>
      <c r="AC21" s="19" t="e">
        <f t="shared" ref="AC21:AE21" si="28">Z21*100/Z20</f>
        <v>#DIV/0!</v>
      </c>
      <c r="AD21" s="19" t="e">
        <f t="shared" si="28"/>
        <v>#DIV/0!</v>
      </c>
      <c r="AE21" s="19" t="e">
        <f t="shared" si="28"/>
        <v>#DIV/0!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49"/>
      <c r="I22" s="149"/>
      <c r="J22" s="149"/>
      <c r="K22" s="19"/>
      <c r="L22" s="20"/>
      <c r="M22" s="20"/>
      <c r="N22" s="32"/>
      <c r="O22" s="33"/>
      <c r="P22" s="32"/>
      <c r="Q22" s="4"/>
      <c r="R22" s="4"/>
      <c r="S22" s="4"/>
      <c r="T22" s="34"/>
      <c r="U22" s="34"/>
      <c r="V22" s="24"/>
      <c r="W22" s="19"/>
      <c r="X22" s="19"/>
      <c r="Y22" s="19"/>
      <c r="Z22" s="19">
        <f t="shared" ref="Z22:AB22" si="29">H22+K22+N22+Q22+T22+W22</f>
        <v>0</v>
      </c>
      <c r="AA22" s="28">
        <f t="shared" si="29"/>
        <v>0</v>
      </c>
      <c r="AB22" s="28">
        <f t="shared" si="29"/>
        <v>0</v>
      </c>
      <c r="AC22" s="19" t="e">
        <f t="shared" ref="AC22:AE22" si="30">Z22*100/Z21</f>
        <v>#DIV/0!</v>
      </c>
      <c r="AD22" s="19" t="e">
        <f t="shared" si="30"/>
        <v>#DIV/0!</v>
      </c>
      <c r="AE22" s="19" t="e">
        <f t="shared" si="30"/>
        <v>#DIV/0!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50"/>
      <c r="I23" s="150"/>
      <c r="J23" s="150"/>
      <c r="K23" s="4"/>
      <c r="L23" s="9"/>
      <c r="M23" s="9"/>
      <c r="N23" s="32"/>
      <c r="O23" s="21"/>
      <c r="P23" s="21"/>
      <c r="Q23" s="19"/>
      <c r="R23" s="4"/>
      <c r="S23" s="4"/>
      <c r="T23" s="34"/>
      <c r="U23" s="34"/>
      <c r="V23" s="24"/>
      <c r="W23" s="19"/>
      <c r="X23" s="19"/>
      <c r="Y23" s="19"/>
      <c r="Z23" s="19">
        <f t="shared" ref="Z23:AB23" si="31">H23+K23+N23+Q23+T23+W23</f>
        <v>0</v>
      </c>
      <c r="AA23" s="28">
        <f t="shared" si="31"/>
        <v>0</v>
      </c>
      <c r="AB23" s="28">
        <f t="shared" si="31"/>
        <v>0</v>
      </c>
      <c r="AC23" s="19" t="e">
        <f t="shared" ref="AC23:AE23" si="32">Z23*100/Z22</f>
        <v>#DIV/0!</v>
      </c>
      <c r="AD23" s="19" t="e">
        <f t="shared" si="32"/>
        <v>#DIV/0!</v>
      </c>
      <c r="AE23" s="19" t="e">
        <f t="shared" si="32"/>
        <v>#DIV/0!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49"/>
      <c r="I24" s="149"/>
      <c r="J24" s="149"/>
      <c r="K24" s="19"/>
      <c r="L24" s="20"/>
      <c r="M24" s="20"/>
      <c r="N24" s="21"/>
      <c r="O24" s="32"/>
      <c r="P24" s="32"/>
      <c r="Q24" s="4"/>
      <c r="R24" s="4"/>
      <c r="S24" s="4"/>
      <c r="T24" s="34"/>
      <c r="U24" s="34"/>
      <c r="V24" s="24"/>
      <c r="W24" s="19"/>
      <c r="X24" s="19"/>
      <c r="Y24" s="19"/>
      <c r="Z24" s="19">
        <f t="shared" ref="Z24:AB24" si="33">H24+K24+N24+Q24+T24+W24</f>
        <v>0</v>
      </c>
      <c r="AA24" s="28">
        <f t="shared" si="33"/>
        <v>0</v>
      </c>
      <c r="AB24" s="28">
        <f t="shared" si="33"/>
        <v>0</v>
      </c>
      <c r="AC24" s="19" t="e">
        <f t="shared" ref="AC24:AE24" si="34">Z24*100/Z23</f>
        <v>#DIV/0!</v>
      </c>
      <c r="AD24" s="19" t="e">
        <f t="shared" si="34"/>
        <v>#DIV/0!</v>
      </c>
      <c r="AE24" s="19" t="e">
        <f t="shared" si="34"/>
        <v>#DIV/0!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49"/>
      <c r="I25" s="149"/>
      <c r="J25" s="149"/>
      <c r="K25" s="19"/>
      <c r="L25" s="20"/>
      <c r="M25" s="20"/>
      <c r="N25" s="21"/>
      <c r="O25" s="32"/>
      <c r="P25" s="32"/>
      <c r="Q25" s="4"/>
      <c r="R25" s="4"/>
      <c r="S25" s="4"/>
      <c r="T25" s="24"/>
      <c r="U25" s="24"/>
      <c r="V25" s="24"/>
      <c r="W25" s="19"/>
      <c r="X25" s="19"/>
      <c r="Y25" s="19"/>
      <c r="Z25" s="19">
        <f t="shared" ref="Z25:AB25" si="35">H25+K25+N25+Q25+T25+W25</f>
        <v>0</v>
      </c>
      <c r="AA25" s="28">
        <f t="shared" si="35"/>
        <v>0</v>
      </c>
      <c r="AB25" s="28">
        <f t="shared" si="35"/>
        <v>0</v>
      </c>
      <c r="AC25" s="19" t="e">
        <f t="shared" ref="AC25:AE25" si="36">Z25*100/Z24</f>
        <v>#DIV/0!</v>
      </c>
      <c r="AD25" s="19" t="e">
        <f t="shared" si="36"/>
        <v>#DIV/0!</v>
      </c>
      <c r="AE25" s="19" t="e">
        <f t="shared" si="36"/>
        <v>#DIV/0!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49"/>
      <c r="I26" s="149"/>
      <c r="J26" s="149"/>
      <c r="K26" s="19"/>
      <c r="L26" s="20"/>
      <c r="M26" s="20"/>
      <c r="N26" s="21"/>
      <c r="O26" s="21"/>
      <c r="P26" s="21"/>
      <c r="Q26" s="19"/>
      <c r="R26" s="19"/>
      <c r="S26" s="19"/>
      <c r="T26" s="24"/>
      <c r="U26" s="24"/>
      <c r="V26" s="24"/>
      <c r="W26" s="19"/>
      <c r="X26" s="19"/>
      <c r="Y26" s="19"/>
      <c r="Z26" s="19">
        <f t="shared" ref="Z26:AB26" si="37">H26+K26+N26+Q26+T26+W26</f>
        <v>0</v>
      </c>
      <c r="AA26" s="28">
        <f t="shared" si="37"/>
        <v>0</v>
      </c>
      <c r="AB26" s="28">
        <f t="shared" si="37"/>
        <v>0</v>
      </c>
      <c r="AC26" s="19" t="e">
        <f t="shared" ref="AC26:AE26" si="38">Z26*100/Z25</f>
        <v>#DIV/0!</v>
      </c>
      <c r="AD26" s="19" t="e">
        <f t="shared" si="38"/>
        <v>#DIV/0!</v>
      </c>
      <c r="AE26" s="19" t="e">
        <f t="shared" si="38"/>
        <v>#DIV/0!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49"/>
      <c r="I27" s="149"/>
      <c r="J27" s="149"/>
      <c r="K27" s="19"/>
      <c r="L27" s="20"/>
      <c r="M27" s="20"/>
      <c r="N27" s="21"/>
      <c r="O27" s="21"/>
      <c r="P27" s="21"/>
      <c r="Q27" s="19"/>
      <c r="R27" s="19"/>
      <c r="S27" s="19"/>
      <c r="T27" s="24"/>
      <c r="U27" s="24"/>
      <c r="V27" s="24"/>
      <c r="W27" s="19"/>
      <c r="X27" s="19"/>
      <c r="Y27" s="19"/>
      <c r="Z27" s="19">
        <f t="shared" ref="Z27:AB27" si="39">H27+K27+N27+Q27+T27+W27</f>
        <v>0</v>
      </c>
      <c r="AA27" s="28">
        <f t="shared" si="39"/>
        <v>0</v>
      </c>
      <c r="AB27" s="28">
        <f t="shared" si="39"/>
        <v>0</v>
      </c>
      <c r="AC27" s="19" t="e">
        <f t="shared" ref="AC27:AE27" si="40">Z27*100/Z26</f>
        <v>#DIV/0!</v>
      </c>
      <c r="AD27" s="19" t="e">
        <f t="shared" si="40"/>
        <v>#DIV/0!</v>
      </c>
      <c r="AE27" s="19" t="e">
        <f t="shared" si="40"/>
        <v>#DIV/0!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50"/>
      <c r="I28" s="150"/>
      <c r="J28" s="150"/>
      <c r="K28" s="4"/>
      <c r="L28" s="9"/>
      <c r="M28" s="9"/>
      <c r="N28" s="32"/>
      <c r="O28" s="33"/>
      <c r="P28" s="21"/>
      <c r="Q28" s="19"/>
      <c r="R28" s="19"/>
      <c r="S28" s="19"/>
      <c r="T28" s="24"/>
      <c r="U28" s="24"/>
      <c r="V28" s="24"/>
      <c r="W28" s="19"/>
      <c r="X28" s="19"/>
      <c r="Y28" s="19"/>
      <c r="Z28" s="19">
        <f t="shared" ref="Z28:AB28" si="41">H28+K28+N28+Q28+T28+W28</f>
        <v>0</v>
      </c>
      <c r="AA28" s="28">
        <f t="shared" si="41"/>
        <v>0</v>
      </c>
      <c r="AB28" s="28">
        <f t="shared" si="41"/>
        <v>0</v>
      </c>
      <c r="AC28" s="19" t="e">
        <f t="shared" ref="AC28:AE28" si="42">Z28*100/Z27</f>
        <v>#DIV/0!</v>
      </c>
      <c r="AD28" s="19" t="e">
        <f t="shared" si="42"/>
        <v>#DIV/0!</v>
      </c>
      <c r="AE28" s="19" t="e">
        <f t="shared" si="42"/>
        <v>#DIV/0!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49"/>
      <c r="I29" s="149"/>
      <c r="J29" s="149"/>
      <c r="K29" s="19"/>
      <c r="L29" s="20"/>
      <c r="M29" s="20"/>
      <c r="N29" s="21"/>
      <c r="O29" s="22"/>
      <c r="P29" s="21"/>
      <c r="Q29" s="19"/>
      <c r="R29" s="19"/>
      <c r="S29" s="19"/>
      <c r="T29" s="24"/>
      <c r="U29" s="24"/>
      <c r="V29" s="24"/>
      <c r="W29" s="19"/>
      <c r="X29" s="19"/>
      <c r="Y29" s="19"/>
      <c r="Z29" s="19">
        <f t="shared" ref="Z29:AB29" si="43">H29+K29+N29+Q29+T29+W29</f>
        <v>0</v>
      </c>
      <c r="AA29" s="28">
        <f t="shared" si="43"/>
        <v>0</v>
      </c>
      <c r="AB29" s="28">
        <f t="shared" si="43"/>
        <v>0</v>
      </c>
      <c r="AC29" s="19" t="e">
        <f t="shared" ref="AC29:AE29" si="44">Z29*100/Z28</f>
        <v>#DIV/0!</v>
      </c>
      <c r="AD29" s="19" t="e">
        <f t="shared" si="44"/>
        <v>#DIV/0!</v>
      </c>
      <c r="AE29" s="19" t="e">
        <f t="shared" si="44"/>
        <v>#DIV/0!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49"/>
      <c r="I30" s="149"/>
      <c r="J30" s="149"/>
      <c r="K30" s="19"/>
      <c r="L30" s="20"/>
      <c r="M30" s="20"/>
      <c r="N30" s="21"/>
      <c r="O30" s="22"/>
      <c r="P30" s="21"/>
      <c r="Q30" s="19"/>
      <c r="R30" s="19"/>
      <c r="S30" s="19"/>
      <c r="T30" s="24"/>
      <c r="U30" s="24"/>
      <c r="V30" s="24"/>
      <c r="W30" s="19"/>
      <c r="X30" s="19"/>
      <c r="Y30" s="19"/>
      <c r="Z30" s="19">
        <f t="shared" ref="Z30:AB30" si="45">H30+K30+N30+Q30+T30+W30</f>
        <v>0</v>
      </c>
      <c r="AA30" s="28">
        <f t="shared" si="45"/>
        <v>0</v>
      </c>
      <c r="AB30" s="28">
        <f t="shared" si="45"/>
        <v>0</v>
      </c>
      <c r="AC30" s="19" t="e">
        <f t="shared" ref="AC30:AE30" si="46">Z30*100/Z29</f>
        <v>#DIV/0!</v>
      </c>
      <c r="AD30" s="19" t="e">
        <f t="shared" si="46"/>
        <v>#DIV/0!</v>
      </c>
      <c r="AE30" s="19" t="e">
        <f t="shared" si="46"/>
        <v>#DIV/0!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49"/>
      <c r="I31" s="149"/>
      <c r="J31" s="149"/>
      <c r="K31" s="19"/>
      <c r="L31" s="20"/>
      <c r="M31" s="20"/>
      <c r="N31" s="21"/>
      <c r="O31" s="22"/>
      <c r="P31" s="21"/>
      <c r="Q31" s="19"/>
      <c r="R31" s="19"/>
      <c r="S31" s="19"/>
      <c r="T31" s="24"/>
      <c r="U31" s="24"/>
      <c r="V31" s="24"/>
      <c r="W31" s="19"/>
      <c r="X31" s="19"/>
      <c r="Y31" s="19"/>
      <c r="Z31" s="19">
        <f t="shared" ref="Z31:AB31" si="47">H31+K31+N31+Q31+T31+W31</f>
        <v>0</v>
      </c>
      <c r="AA31" s="28">
        <f t="shared" si="47"/>
        <v>0</v>
      </c>
      <c r="AB31" s="28">
        <f t="shared" si="47"/>
        <v>0</v>
      </c>
      <c r="AC31" s="19" t="e">
        <f t="shared" ref="AC31:AE31" si="48">Z31*100/Z30</f>
        <v>#DIV/0!</v>
      </c>
      <c r="AD31" s="19" t="e">
        <f t="shared" si="48"/>
        <v>#DIV/0!</v>
      </c>
      <c r="AE31" s="19" t="e">
        <f t="shared" si="48"/>
        <v>#DIV/0!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49"/>
      <c r="I32" s="149"/>
      <c r="J32" s="149"/>
      <c r="K32" s="19"/>
      <c r="L32" s="20"/>
      <c r="M32" s="20"/>
      <c r="N32" s="21"/>
      <c r="O32" s="22"/>
      <c r="P32" s="21"/>
      <c r="Q32" s="19"/>
      <c r="R32" s="19"/>
      <c r="S32" s="19"/>
      <c r="T32" s="24"/>
      <c r="U32" s="24"/>
      <c r="V32" s="24"/>
      <c r="W32" s="19"/>
      <c r="X32" s="19"/>
      <c r="Y32" s="19"/>
      <c r="Z32" s="19">
        <f t="shared" ref="Z32:AB32" si="49">H32+K32+N32+Q32+T32+W32</f>
        <v>0</v>
      </c>
      <c r="AA32" s="28">
        <f t="shared" si="49"/>
        <v>0</v>
      </c>
      <c r="AB32" s="28">
        <f t="shared" si="49"/>
        <v>0</v>
      </c>
      <c r="AC32" s="19" t="e">
        <f t="shared" ref="AC32:AE32" si="50">Z32*100/Z31</f>
        <v>#DIV/0!</v>
      </c>
      <c r="AD32" s="19" t="e">
        <f t="shared" si="50"/>
        <v>#DIV/0!</v>
      </c>
      <c r="AE32" s="19" t="e">
        <f t="shared" si="50"/>
        <v>#DIV/0!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49"/>
      <c r="I33" s="149"/>
      <c r="J33" s="149"/>
      <c r="K33" s="19"/>
      <c r="L33" s="20"/>
      <c r="M33" s="20"/>
      <c r="N33" s="21"/>
      <c r="O33" s="22"/>
      <c r="P33" s="21"/>
      <c r="Q33" s="19"/>
      <c r="R33" s="19"/>
      <c r="S33" s="19"/>
      <c r="T33" s="24"/>
      <c r="U33" s="24"/>
      <c r="V33" s="24"/>
      <c r="W33" s="19"/>
      <c r="X33" s="19"/>
      <c r="Y33" s="19"/>
      <c r="Z33" s="19">
        <f t="shared" ref="Z33:AB33" si="51">H33+K33+N33+Q33+T33+W33</f>
        <v>0</v>
      </c>
      <c r="AA33" s="28">
        <f t="shared" si="51"/>
        <v>0</v>
      </c>
      <c r="AB33" s="28">
        <f t="shared" si="51"/>
        <v>0</v>
      </c>
      <c r="AC33" s="19" t="e">
        <f t="shared" ref="AC33:AE33" si="52">Z33*100/Z32</f>
        <v>#DIV/0!</v>
      </c>
      <c r="AD33" s="19" t="e">
        <f t="shared" si="52"/>
        <v>#DIV/0!</v>
      </c>
      <c r="AE33" s="19" t="e">
        <f t="shared" si="52"/>
        <v>#DIV/0!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49"/>
      <c r="I34" s="149"/>
      <c r="J34" s="149"/>
      <c r="K34" s="19"/>
      <c r="L34" s="20"/>
      <c r="M34" s="20"/>
      <c r="N34" s="21"/>
      <c r="O34" s="22"/>
      <c r="P34" s="21"/>
      <c r="Q34" s="19"/>
      <c r="R34" s="19"/>
      <c r="S34" s="19"/>
      <c r="T34" s="24"/>
      <c r="U34" s="24"/>
      <c r="V34" s="24"/>
      <c r="W34" s="19"/>
      <c r="X34" s="19"/>
      <c r="Y34" s="19"/>
      <c r="Z34" s="19">
        <f t="shared" ref="Z34:AB34" si="53">H34+K34+N34+Q34+T34+W34</f>
        <v>0</v>
      </c>
      <c r="AA34" s="28">
        <f t="shared" si="53"/>
        <v>0</v>
      </c>
      <c r="AB34" s="28">
        <f t="shared" si="53"/>
        <v>0</v>
      </c>
      <c r="AC34" s="19" t="e">
        <f t="shared" ref="AC34:AE34" si="54">Z34*100/Z33</f>
        <v>#DIV/0!</v>
      </c>
      <c r="AD34" s="19" t="e">
        <f t="shared" si="54"/>
        <v>#DIV/0!</v>
      </c>
      <c r="AE34" s="19" t="e">
        <f t="shared" si="54"/>
        <v>#DIV/0!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49"/>
      <c r="I35" s="149"/>
      <c r="J35" s="149"/>
      <c r="K35" s="19"/>
      <c r="L35" s="20"/>
      <c r="M35" s="20"/>
      <c r="N35" s="21"/>
      <c r="O35" s="22"/>
      <c r="P35" s="21"/>
      <c r="Q35" s="19"/>
      <c r="R35" s="19"/>
      <c r="S35" s="19"/>
      <c r="T35" s="24"/>
      <c r="U35" s="24"/>
      <c r="V35" s="24"/>
      <c r="W35" s="19"/>
      <c r="X35" s="19"/>
      <c r="Y35" s="19"/>
      <c r="Z35" s="19">
        <f t="shared" ref="Z35:AB35" si="55">H35+K35+N35+Q35+T35+W35</f>
        <v>0</v>
      </c>
      <c r="AA35" s="28">
        <f t="shared" si="55"/>
        <v>0</v>
      </c>
      <c r="AB35" s="28">
        <f t="shared" si="55"/>
        <v>0</v>
      </c>
      <c r="AC35" s="19" t="e">
        <f t="shared" ref="AC35:AE35" si="56">Z35*100/Z34</f>
        <v>#DIV/0!</v>
      </c>
      <c r="AD35" s="19" t="e">
        <f t="shared" si="56"/>
        <v>#DIV/0!</v>
      </c>
      <c r="AE35" s="19" t="e">
        <f t="shared" si="56"/>
        <v>#DIV/0!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49"/>
      <c r="I36" s="149"/>
      <c r="J36" s="149"/>
      <c r="K36" s="19"/>
      <c r="L36" s="20"/>
      <c r="M36" s="20"/>
      <c r="N36" s="21"/>
      <c r="O36" s="22"/>
      <c r="P36" s="21"/>
      <c r="Q36" s="19"/>
      <c r="R36" s="19"/>
      <c r="S36" s="19"/>
      <c r="T36" s="24"/>
      <c r="U36" s="24"/>
      <c r="V36" s="24"/>
      <c r="W36" s="19"/>
      <c r="X36" s="19"/>
      <c r="Y36" s="19"/>
      <c r="Z36" s="19">
        <f t="shared" ref="Z36:AB36" si="57">H36+K36+N36+Q36+T36+W36</f>
        <v>0</v>
      </c>
      <c r="AA36" s="28">
        <f t="shared" si="57"/>
        <v>0</v>
      </c>
      <c r="AB36" s="28">
        <f t="shared" si="57"/>
        <v>0</v>
      </c>
      <c r="AC36" s="19" t="e">
        <f t="shared" ref="AC36:AE36" si="58">Z36*100/Z35</f>
        <v>#DIV/0!</v>
      </c>
      <c r="AD36" s="19" t="e">
        <f t="shared" si="58"/>
        <v>#DIV/0!</v>
      </c>
      <c r="AE36" s="19" t="e">
        <f t="shared" si="58"/>
        <v>#DIV/0!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49"/>
      <c r="I37" s="149"/>
      <c r="J37" s="149"/>
      <c r="K37" s="19"/>
      <c r="L37" s="20"/>
      <c r="M37" s="20"/>
      <c r="N37" s="21"/>
      <c r="O37" s="22"/>
      <c r="P37" s="21"/>
      <c r="Q37" s="19"/>
      <c r="R37" s="19"/>
      <c r="S37" s="19"/>
      <c r="T37" s="24"/>
      <c r="U37" s="24"/>
      <c r="V37" s="24"/>
      <c r="W37" s="19"/>
      <c r="X37" s="19"/>
      <c r="Y37" s="19"/>
      <c r="Z37" s="19">
        <f t="shared" ref="Z37:AB37" si="59">H37+K37+N37+Q37+T37+W37</f>
        <v>0</v>
      </c>
      <c r="AA37" s="28">
        <f t="shared" si="59"/>
        <v>0</v>
      </c>
      <c r="AB37" s="28">
        <f t="shared" si="59"/>
        <v>0</v>
      </c>
      <c r="AC37" s="19" t="e">
        <f t="shared" ref="AC37:AE37" si="60">Z37*100/Z36</f>
        <v>#DIV/0!</v>
      </c>
      <c r="AD37" s="19" t="e">
        <f t="shared" si="60"/>
        <v>#DIV/0!</v>
      </c>
      <c r="AE37" s="19" t="e">
        <f t="shared" si="60"/>
        <v>#DIV/0!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49"/>
      <c r="I38" s="149"/>
      <c r="J38" s="149"/>
      <c r="K38" s="19"/>
      <c r="L38" s="20"/>
      <c r="M38" s="20"/>
      <c r="N38" s="21"/>
      <c r="O38" s="22"/>
      <c r="P38" s="21"/>
      <c r="Q38" s="19"/>
      <c r="R38" s="19"/>
      <c r="S38" s="19"/>
      <c r="T38" s="24"/>
      <c r="U38" s="24"/>
      <c r="V38" s="24"/>
      <c r="W38" s="19"/>
      <c r="X38" s="19"/>
      <c r="Y38" s="19"/>
      <c r="Z38" s="19">
        <f t="shared" ref="Z38:AB38" si="61">H38+K38+N38+Q38+T38+W38</f>
        <v>0</v>
      </c>
      <c r="AA38" s="28">
        <f t="shared" si="61"/>
        <v>0</v>
      </c>
      <c r="AB38" s="28">
        <f t="shared" si="61"/>
        <v>0</v>
      </c>
      <c r="AC38" s="19" t="e">
        <f t="shared" ref="AC38:AE38" si="62">Z38*100/Z37</f>
        <v>#DIV/0!</v>
      </c>
      <c r="AD38" s="19" t="e">
        <f t="shared" si="62"/>
        <v>#DIV/0!</v>
      </c>
      <c r="AE38" s="19" t="e">
        <f t="shared" si="62"/>
        <v>#DIV/0!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49"/>
      <c r="I39" s="149"/>
      <c r="J39" s="149"/>
      <c r="K39" s="19"/>
      <c r="L39" s="20"/>
      <c r="M39" s="20"/>
      <c r="N39" s="21"/>
      <c r="O39" s="22"/>
      <c r="P39" s="21"/>
      <c r="Q39" s="19"/>
      <c r="R39" s="19"/>
      <c r="S39" s="19"/>
      <c r="T39" s="24"/>
      <c r="U39" s="24"/>
      <c r="V39" s="24"/>
      <c r="W39" s="19"/>
      <c r="X39" s="19"/>
      <c r="Y39" s="19"/>
      <c r="Z39" s="19">
        <f t="shared" ref="Z39:AB39" si="63">H39+K39+N39+Q39+T39+W39</f>
        <v>0</v>
      </c>
      <c r="AA39" s="28">
        <f t="shared" si="63"/>
        <v>0</v>
      </c>
      <c r="AB39" s="28">
        <f t="shared" si="63"/>
        <v>0</v>
      </c>
      <c r="AC39" s="19" t="e">
        <f t="shared" ref="AC39:AE39" si="64">Z39*100/Z38</f>
        <v>#DIV/0!</v>
      </c>
      <c r="AD39" s="19" t="e">
        <f t="shared" si="64"/>
        <v>#DIV/0!</v>
      </c>
      <c r="AE39" s="19" t="e">
        <f t="shared" si="64"/>
        <v>#DIV/0!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49"/>
      <c r="I40" s="149"/>
      <c r="J40" s="149"/>
      <c r="K40" s="19"/>
      <c r="L40" s="20"/>
      <c r="M40" s="20"/>
      <c r="N40" s="21"/>
      <c r="O40" s="22"/>
      <c r="P40" s="21"/>
      <c r="Q40" s="19"/>
      <c r="R40" s="19"/>
      <c r="S40" s="19"/>
      <c r="T40" s="24"/>
      <c r="U40" s="24"/>
      <c r="V40" s="24"/>
      <c r="W40" s="19"/>
      <c r="X40" s="19"/>
      <c r="Y40" s="19"/>
      <c r="Z40" s="19">
        <f t="shared" ref="Z40:AB40" si="65">H40+K40+N40+Q40+T40+W40</f>
        <v>0</v>
      </c>
      <c r="AA40" s="28">
        <f t="shared" si="65"/>
        <v>0</v>
      </c>
      <c r="AB40" s="28">
        <f t="shared" si="65"/>
        <v>0</v>
      </c>
      <c r="AC40" s="19" t="e">
        <f t="shared" ref="AC40:AE40" si="66">Z40*100/Z39</f>
        <v>#DIV/0!</v>
      </c>
      <c r="AD40" s="19" t="e">
        <f t="shared" si="66"/>
        <v>#DIV/0!</v>
      </c>
      <c r="AE40" s="19" t="e">
        <f t="shared" si="66"/>
        <v>#DIV/0!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49"/>
      <c r="I41" s="149"/>
      <c r="J41" s="149"/>
      <c r="K41" s="19"/>
      <c r="L41" s="20"/>
      <c r="M41" s="20"/>
      <c r="N41" s="21"/>
      <c r="O41" s="22"/>
      <c r="P41" s="21"/>
      <c r="Q41" s="19"/>
      <c r="R41" s="19"/>
      <c r="S41" s="19"/>
      <c r="T41" s="24"/>
      <c r="U41" s="24"/>
      <c r="V41" s="24"/>
      <c r="W41" s="19"/>
      <c r="X41" s="19"/>
      <c r="Y41" s="19"/>
      <c r="Z41" s="19">
        <f t="shared" ref="Z41:AB41" si="67">H41+K41+N41+Q41+T41+W41</f>
        <v>0</v>
      </c>
      <c r="AA41" s="28">
        <f t="shared" si="67"/>
        <v>0</v>
      </c>
      <c r="AB41" s="28">
        <f t="shared" si="67"/>
        <v>0</v>
      </c>
      <c r="AC41" s="19" t="e">
        <f t="shared" ref="AC41:AE41" si="68">Z41*100/Z40</f>
        <v>#DIV/0!</v>
      </c>
      <c r="AD41" s="19" t="e">
        <f t="shared" si="68"/>
        <v>#DIV/0!</v>
      </c>
      <c r="AE41" s="19" t="e">
        <f t="shared" si="68"/>
        <v>#DIV/0!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49"/>
      <c r="I42" s="149"/>
      <c r="J42" s="149"/>
      <c r="K42" s="19"/>
      <c r="L42" s="20"/>
      <c r="M42" s="20"/>
      <c r="N42" s="21"/>
      <c r="O42" s="22"/>
      <c r="P42" s="21"/>
      <c r="Q42" s="19"/>
      <c r="R42" s="19"/>
      <c r="S42" s="19"/>
      <c r="T42" s="24"/>
      <c r="U42" s="24"/>
      <c r="V42" s="24"/>
      <c r="W42" s="19"/>
      <c r="X42" s="19"/>
      <c r="Y42" s="19"/>
      <c r="Z42" s="19">
        <f t="shared" ref="Z42:AB42" si="69">H42+K42+N42+Q42+T42+W42</f>
        <v>0</v>
      </c>
      <c r="AA42" s="28">
        <f t="shared" si="69"/>
        <v>0</v>
      </c>
      <c r="AB42" s="28">
        <f t="shared" si="69"/>
        <v>0</v>
      </c>
      <c r="AC42" s="19" t="e">
        <f t="shared" ref="AC42:AE42" si="70">Z42*100/Z41</f>
        <v>#DIV/0!</v>
      </c>
      <c r="AD42" s="19" t="e">
        <f t="shared" si="70"/>
        <v>#DIV/0!</v>
      </c>
      <c r="AE42" s="19" t="e">
        <f t="shared" si="70"/>
        <v>#DIV/0!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49"/>
      <c r="I43" s="149"/>
      <c r="J43" s="149"/>
      <c r="K43" s="19"/>
      <c r="L43" s="20"/>
      <c r="M43" s="20"/>
      <c r="N43" s="21"/>
      <c r="O43" s="22"/>
      <c r="P43" s="21"/>
      <c r="Q43" s="19"/>
      <c r="R43" s="19"/>
      <c r="S43" s="19"/>
      <c r="T43" s="24"/>
      <c r="U43" s="24"/>
      <c r="V43" s="24"/>
      <c r="W43" s="19"/>
      <c r="X43" s="19"/>
      <c r="Y43" s="19"/>
      <c r="Z43" s="19">
        <f t="shared" ref="Z43:AB43" si="71">H43+K43+N43+Q43+T43+W43</f>
        <v>0</v>
      </c>
      <c r="AA43" s="28">
        <f t="shared" si="71"/>
        <v>0</v>
      </c>
      <c r="AB43" s="28">
        <f t="shared" si="71"/>
        <v>0</v>
      </c>
      <c r="AC43" s="19" t="e">
        <f t="shared" ref="AC43:AE43" si="72">Z43*100/Z42</f>
        <v>#DIV/0!</v>
      </c>
      <c r="AD43" s="19" t="e">
        <f t="shared" si="72"/>
        <v>#DIV/0!</v>
      </c>
      <c r="AE43" s="19" t="e">
        <f t="shared" si="72"/>
        <v>#DIV/0!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49"/>
      <c r="I44" s="149"/>
      <c r="J44" s="149"/>
      <c r="K44" s="19"/>
      <c r="L44" s="20"/>
      <c r="M44" s="20"/>
      <c r="N44" s="21"/>
      <c r="O44" s="22"/>
      <c r="P44" s="21"/>
      <c r="Q44" s="19"/>
      <c r="R44" s="19"/>
      <c r="S44" s="19"/>
      <c r="T44" s="24"/>
      <c r="U44" s="24"/>
      <c r="V44" s="24"/>
      <c r="W44" s="19"/>
      <c r="X44" s="19"/>
      <c r="Y44" s="19"/>
      <c r="Z44" s="19">
        <f t="shared" ref="Z44:AB44" si="73">H44+K44+N44+Q44+T44+W44</f>
        <v>0</v>
      </c>
      <c r="AA44" s="28">
        <f t="shared" si="73"/>
        <v>0</v>
      </c>
      <c r="AB44" s="28">
        <f t="shared" si="73"/>
        <v>0</v>
      </c>
      <c r="AC44" s="19" t="e">
        <f t="shared" ref="AC44:AE44" si="74">Z44*100/Z43</f>
        <v>#DIV/0!</v>
      </c>
      <c r="AD44" s="19" t="e">
        <f t="shared" si="74"/>
        <v>#DIV/0!</v>
      </c>
      <c r="AE44" s="19" t="e">
        <f t="shared" si="74"/>
        <v>#DIV/0!</v>
      </c>
    </row>
    <row r="45" spans="1:31" ht="18" customHeight="1">
      <c r="A45" s="36" t="s">
        <v>315</v>
      </c>
      <c r="B45" s="37"/>
      <c r="C45" s="76"/>
      <c r="D45" s="76"/>
      <c r="E45" s="39"/>
      <c r="F45" s="39"/>
      <c r="G45" s="39"/>
      <c r="H45" s="39"/>
      <c r="I45" s="39"/>
      <c r="J45" s="39"/>
      <c r="K45" s="39"/>
      <c r="L45" s="93"/>
      <c r="M45" s="93"/>
      <c r="N45" s="43"/>
      <c r="O45" s="9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80"/>
      <c r="AA45" s="43"/>
      <c r="AB45" s="43"/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50"/>
      <c r="I46" s="150"/>
      <c r="J46" s="150"/>
      <c r="K46" s="48"/>
      <c r="L46" s="48"/>
      <c r="M46" s="48"/>
      <c r="N46" s="32"/>
      <c r="O46" s="32"/>
      <c r="P46" s="32"/>
      <c r="Q46" s="94"/>
      <c r="R46" s="94"/>
      <c r="S46" s="94"/>
      <c r="T46" s="34"/>
      <c r="U46" s="34"/>
      <c r="V46" s="34"/>
      <c r="W46" s="94"/>
      <c r="X46" s="94"/>
      <c r="Y46" s="94"/>
      <c r="Z46" s="19">
        <f t="shared" ref="Z46:AB46" si="75">H46+K46+N46+Q46+T46+W46</f>
        <v>0</v>
      </c>
      <c r="AA46" s="51">
        <f t="shared" si="75"/>
        <v>0</v>
      </c>
      <c r="AB46" s="51">
        <f t="shared" si="75"/>
        <v>0</v>
      </c>
      <c r="AC46" s="94" t="e">
        <f t="shared" ref="AC46:AE46" si="76">Z46*100/Z7</f>
        <v>#DIV/0!</v>
      </c>
      <c r="AD46" s="94" t="e">
        <f t="shared" si="76"/>
        <v>#DIV/0!</v>
      </c>
      <c r="AE46" s="94" t="e">
        <f t="shared" si="76"/>
        <v>#DIV/0!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50"/>
      <c r="I47" s="150"/>
      <c r="J47" s="150"/>
      <c r="K47" s="4"/>
      <c r="L47" s="9"/>
      <c r="M47" s="9"/>
      <c r="N47" s="32"/>
      <c r="O47" s="33"/>
      <c r="P47" s="32"/>
      <c r="Q47" s="4"/>
      <c r="R47" s="4"/>
      <c r="S47" s="4"/>
      <c r="T47" s="34"/>
      <c r="U47" s="34"/>
      <c r="V47" s="34"/>
      <c r="W47" s="4"/>
      <c r="X47" s="4"/>
      <c r="Y47" s="4"/>
      <c r="Z47" s="19">
        <f t="shared" ref="Z47:AB47" si="77">H47+K47+N47+Q47+T47+W47</f>
        <v>0</v>
      </c>
      <c r="AA47" s="51">
        <f t="shared" si="77"/>
        <v>0</v>
      </c>
      <c r="AB47" s="51">
        <f t="shared" si="77"/>
        <v>0</v>
      </c>
      <c r="AC47" s="94" t="e">
        <f t="shared" ref="AC47:AE47" si="78">Z47*100/Z8</f>
        <v>#DIV/0!</v>
      </c>
      <c r="AD47" s="94" t="e">
        <f t="shared" si="78"/>
        <v>#DIV/0!</v>
      </c>
      <c r="AE47" s="94" t="e">
        <f t="shared" si="78"/>
        <v>#DIV/0!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49"/>
      <c r="I48" s="149"/>
      <c r="J48" s="149"/>
      <c r="K48" s="19"/>
      <c r="L48" s="20"/>
      <c r="M48" s="20"/>
      <c r="N48" s="21"/>
      <c r="O48" s="22"/>
      <c r="P48" s="21"/>
      <c r="Q48" s="19"/>
      <c r="R48" s="19"/>
      <c r="S48" s="19"/>
      <c r="T48" s="24"/>
      <c r="U48" s="24"/>
      <c r="V48" s="24"/>
      <c r="W48" s="19"/>
      <c r="X48" s="19"/>
      <c r="Y48" s="19"/>
      <c r="Z48" s="19">
        <f t="shared" ref="Z48:AB48" si="79">H48+K48+N48+Q48+T48+W48</f>
        <v>0</v>
      </c>
      <c r="AA48" s="51">
        <f t="shared" si="79"/>
        <v>0</v>
      </c>
      <c r="AB48" s="51">
        <f t="shared" si="79"/>
        <v>0</v>
      </c>
      <c r="AC48" s="94" t="e">
        <f t="shared" ref="AC48:AE48" si="80">Z48*100/Z9</f>
        <v>#DIV/0!</v>
      </c>
      <c r="AD48" s="94" t="e">
        <f t="shared" si="80"/>
        <v>#DIV/0!</v>
      </c>
      <c r="AE48" s="94" t="e">
        <f t="shared" si="80"/>
        <v>#DIV/0!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49"/>
      <c r="I49" s="149"/>
      <c r="J49" s="149"/>
      <c r="K49" s="19"/>
      <c r="L49" s="20"/>
      <c r="M49" s="20"/>
      <c r="N49" s="21"/>
      <c r="O49" s="22"/>
      <c r="P49" s="21"/>
      <c r="Q49" s="19"/>
      <c r="R49" s="19"/>
      <c r="S49" s="19"/>
      <c r="T49" s="24"/>
      <c r="U49" s="24"/>
      <c r="V49" s="24"/>
      <c r="W49" s="19"/>
      <c r="X49" s="19"/>
      <c r="Y49" s="19"/>
      <c r="Z49" s="19">
        <f t="shared" ref="Z49:AB49" si="81">H49+K49+N49+Q49+T49+W49</f>
        <v>0</v>
      </c>
      <c r="AA49" s="51">
        <f t="shared" si="81"/>
        <v>0</v>
      </c>
      <c r="AB49" s="51">
        <f t="shared" si="81"/>
        <v>0</v>
      </c>
      <c r="AC49" s="94" t="e">
        <f t="shared" ref="AC49:AE49" si="82">Z49*100/Z10</f>
        <v>#DIV/0!</v>
      </c>
      <c r="AD49" s="94" t="e">
        <f t="shared" si="82"/>
        <v>#DIV/0!</v>
      </c>
      <c r="AE49" s="94" t="e">
        <f t="shared" si="82"/>
        <v>#DIV/0!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49"/>
      <c r="I50" s="149"/>
      <c r="J50" s="149"/>
      <c r="K50" s="19"/>
      <c r="L50" s="20"/>
      <c r="M50" s="20"/>
      <c r="N50" s="21"/>
      <c r="O50" s="22"/>
      <c r="P50" s="21"/>
      <c r="Q50" s="19"/>
      <c r="R50" s="19"/>
      <c r="S50" s="19"/>
      <c r="T50" s="24"/>
      <c r="U50" s="24"/>
      <c r="V50" s="24"/>
      <c r="W50" s="19"/>
      <c r="X50" s="19"/>
      <c r="Y50" s="19"/>
      <c r="Z50" s="19">
        <f t="shared" ref="Z50:AB50" si="83">H50+K50+N50+Q50+T50+W50</f>
        <v>0</v>
      </c>
      <c r="AA50" s="51">
        <f t="shared" si="83"/>
        <v>0</v>
      </c>
      <c r="AB50" s="51">
        <f t="shared" si="83"/>
        <v>0</v>
      </c>
      <c r="AC50" s="94" t="e">
        <f t="shared" ref="AC50:AE50" si="84">Z50*100/Z11</f>
        <v>#DIV/0!</v>
      </c>
      <c r="AD50" s="94" t="e">
        <f t="shared" si="84"/>
        <v>#DIV/0!</v>
      </c>
      <c r="AE50" s="94" t="e">
        <f t="shared" si="84"/>
        <v>#DIV/0!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49"/>
      <c r="I51" s="149"/>
      <c r="J51" s="149"/>
      <c r="K51" s="19"/>
      <c r="L51" s="20"/>
      <c r="M51" s="20"/>
      <c r="N51" s="21"/>
      <c r="O51" s="22"/>
      <c r="P51" s="21"/>
      <c r="Q51" s="19"/>
      <c r="R51" s="19"/>
      <c r="S51" s="19"/>
      <c r="T51" s="24"/>
      <c r="U51" s="24"/>
      <c r="V51" s="24"/>
      <c r="W51" s="19"/>
      <c r="X51" s="19"/>
      <c r="Y51" s="19"/>
      <c r="Z51" s="19">
        <f t="shared" ref="Z51:AB51" si="85">H51+K51+N51+Q51+T51+W51</f>
        <v>0</v>
      </c>
      <c r="AA51" s="51">
        <f t="shared" si="85"/>
        <v>0</v>
      </c>
      <c r="AB51" s="51">
        <f t="shared" si="85"/>
        <v>0</v>
      </c>
      <c r="AC51" s="94" t="e">
        <f t="shared" ref="AC51:AE51" si="86">Z51*100/Z12</f>
        <v>#DIV/0!</v>
      </c>
      <c r="AD51" s="94" t="e">
        <f t="shared" si="86"/>
        <v>#DIV/0!</v>
      </c>
      <c r="AE51" s="94" t="e">
        <f t="shared" si="86"/>
        <v>#DIV/0!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49"/>
      <c r="I52" s="149"/>
      <c r="J52" s="149"/>
      <c r="K52" s="19"/>
      <c r="L52" s="20"/>
      <c r="M52" s="20"/>
      <c r="N52" s="21"/>
      <c r="O52" s="22"/>
      <c r="P52" s="21"/>
      <c r="Q52" s="19"/>
      <c r="R52" s="19"/>
      <c r="S52" s="19"/>
      <c r="T52" s="24"/>
      <c r="U52" s="24"/>
      <c r="V52" s="24"/>
      <c r="W52" s="19"/>
      <c r="X52" s="19"/>
      <c r="Y52" s="19"/>
      <c r="Z52" s="19">
        <f t="shared" ref="Z52:AB52" si="87">H52+K52+N52+Q52+T52+W52</f>
        <v>0</v>
      </c>
      <c r="AA52" s="51">
        <f t="shared" si="87"/>
        <v>0</v>
      </c>
      <c r="AB52" s="51">
        <f t="shared" si="87"/>
        <v>0</v>
      </c>
      <c r="AC52" s="94" t="e">
        <f t="shared" ref="AC52:AE52" si="88">Z52*100/Z13</f>
        <v>#DIV/0!</v>
      </c>
      <c r="AD52" s="94" t="e">
        <f t="shared" si="88"/>
        <v>#DIV/0!</v>
      </c>
      <c r="AE52" s="94" t="e">
        <f t="shared" si="88"/>
        <v>#DIV/0!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49"/>
      <c r="I53" s="149"/>
      <c r="J53" s="149"/>
      <c r="K53" s="19"/>
      <c r="L53" s="20"/>
      <c r="M53" s="20"/>
      <c r="N53" s="21"/>
      <c r="O53" s="22"/>
      <c r="P53" s="21"/>
      <c r="Q53" s="19"/>
      <c r="R53" s="19"/>
      <c r="S53" s="19"/>
      <c r="T53" s="24"/>
      <c r="U53" s="24"/>
      <c r="V53" s="24"/>
      <c r="W53" s="19"/>
      <c r="X53" s="19"/>
      <c r="Y53" s="19"/>
      <c r="Z53" s="19">
        <f t="shared" ref="Z53:AB53" si="89">H53+K53+N53+Q53+T53+W53</f>
        <v>0</v>
      </c>
      <c r="AA53" s="51">
        <f t="shared" si="89"/>
        <v>0</v>
      </c>
      <c r="AB53" s="51">
        <f t="shared" si="89"/>
        <v>0</v>
      </c>
      <c r="AC53" s="94" t="e">
        <f t="shared" ref="AC53:AE53" si="90">Z53*100/Z14</f>
        <v>#DIV/0!</v>
      </c>
      <c r="AD53" s="94" t="e">
        <f t="shared" si="90"/>
        <v>#DIV/0!</v>
      </c>
      <c r="AE53" s="94" t="e">
        <f t="shared" si="90"/>
        <v>#DIV/0!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49"/>
      <c r="I54" s="149"/>
      <c r="J54" s="149"/>
      <c r="K54" s="19"/>
      <c r="L54" s="20"/>
      <c r="M54" s="20"/>
      <c r="N54" s="21"/>
      <c r="O54" s="22"/>
      <c r="P54" s="21"/>
      <c r="Q54" s="19"/>
      <c r="R54" s="19"/>
      <c r="S54" s="19"/>
      <c r="T54" s="24"/>
      <c r="U54" s="24"/>
      <c r="V54" s="24"/>
      <c r="W54" s="19"/>
      <c r="X54" s="19"/>
      <c r="Y54" s="19"/>
      <c r="Z54" s="19">
        <f t="shared" ref="Z54:AB54" si="91">H54+K54+N54+Q54+T54+W54</f>
        <v>0</v>
      </c>
      <c r="AA54" s="51">
        <f t="shared" si="91"/>
        <v>0</v>
      </c>
      <c r="AB54" s="51">
        <f t="shared" si="91"/>
        <v>0</v>
      </c>
      <c r="AC54" s="94" t="e">
        <f t="shared" ref="AC54:AE54" si="92">Z54*100/Z15</f>
        <v>#DIV/0!</v>
      </c>
      <c r="AD54" s="94" t="e">
        <f t="shared" si="92"/>
        <v>#DIV/0!</v>
      </c>
      <c r="AE54" s="94" t="e">
        <f t="shared" si="92"/>
        <v>#DIV/0!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49"/>
      <c r="I55" s="149"/>
      <c r="J55" s="149"/>
      <c r="K55" s="19"/>
      <c r="L55" s="20"/>
      <c r="M55" s="20"/>
      <c r="N55" s="21"/>
      <c r="O55" s="22"/>
      <c r="P55" s="21"/>
      <c r="Q55" s="19"/>
      <c r="R55" s="19"/>
      <c r="S55" s="19"/>
      <c r="T55" s="24"/>
      <c r="U55" s="24"/>
      <c r="V55" s="24"/>
      <c r="W55" s="19"/>
      <c r="X55" s="19"/>
      <c r="Y55" s="19"/>
      <c r="Z55" s="19">
        <f t="shared" ref="Z55:AB55" si="93">H55+K55+N55+Q55+T55+W55</f>
        <v>0</v>
      </c>
      <c r="AA55" s="51">
        <f t="shared" si="93"/>
        <v>0</v>
      </c>
      <c r="AB55" s="51">
        <f t="shared" si="93"/>
        <v>0</v>
      </c>
      <c r="AC55" s="94" t="e">
        <f t="shared" ref="AC55:AE55" si="94">Z55*100/Z16</f>
        <v>#DIV/0!</v>
      </c>
      <c r="AD55" s="94" t="e">
        <f t="shared" si="94"/>
        <v>#DIV/0!</v>
      </c>
      <c r="AE55" s="94" t="e">
        <f t="shared" si="94"/>
        <v>#DIV/0!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49"/>
      <c r="I56" s="149"/>
      <c r="J56" s="149"/>
      <c r="K56" s="19"/>
      <c r="L56" s="20"/>
      <c r="M56" s="20"/>
      <c r="N56" s="21"/>
      <c r="O56" s="22"/>
      <c r="P56" s="21"/>
      <c r="Q56" s="19"/>
      <c r="R56" s="19"/>
      <c r="S56" s="19"/>
      <c r="T56" s="24"/>
      <c r="U56" s="24"/>
      <c r="V56" s="24"/>
      <c r="W56" s="19"/>
      <c r="X56" s="19"/>
      <c r="Y56" s="19"/>
      <c r="Z56" s="19">
        <f t="shared" ref="Z56:AB56" si="95">H56+K56+N56+Q56+T56+W56</f>
        <v>0</v>
      </c>
      <c r="AA56" s="51">
        <f t="shared" si="95"/>
        <v>0</v>
      </c>
      <c r="AB56" s="51">
        <f t="shared" si="95"/>
        <v>0</v>
      </c>
      <c r="AC56" s="94" t="e">
        <f t="shared" ref="AC56:AE56" si="96">Z56*100/Z17</f>
        <v>#DIV/0!</v>
      </c>
      <c r="AD56" s="94" t="e">
        <f t="shared" si="96"/>
        <v>#DIV/0!</v>
      </c>
      <c r="AE56" s="94" t="e">
        <f t="shared" si="96"/>
        <v>#DIV/0!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49"/>
      <c r="I57" s="149"/>
      <c r="J57" s="149"/>
      <c r="K57" s="19"/>
      <c r="L57" s="20"/>
      <c r="M57" s="20"/>
      <c r="N57" s="21"/>
      <c r="O57" s="22"/>
      <c r="P57" s="21"/>
      <c r="Q57" s="19"/>
      <c r="R57" s="19"/>
      <c r="S57" s="19"/>
      <c r="T57" s="24"/>
      <c r="U57" s="24"/>
      <c r="V57" s="24"/>
      <c r="W57" s="19"/>
      <c r="X57" s="19"/>
      <c r="Y57" s="19"/>
      <c r="Z57" s="19">
        <f t="shared" ref="Z57:AB57" si="97">H57+K57+N57+Q57+T57+W57</f>
        <v>0</v>
      </c>
      <c r="AA57" s="51">
        <f t="shared" si="97"/>
        <v>0</v>
      </c>
      <c r="AB57" s="51">
        <f t="shared" si="97"/>
        <v>0</v>
      </c>
      <c r="AC57" s="94" t="e">
        <f t="shared" ref="AC57:AE57" si="98">Z57*100/Z18</f>
        <v>#DIV/0!</v>
      </c>
      <c r="AD57" s="94" t="e">
        <f t="shared" si="98"/>
        <v>#DIV/0!</v>
      </c>
      <c r="AE57" s="94" t="e">
        <f t="shared" si="98"/>
        <v>#DIV/0!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49"/>
      <c r="I58" s="149"/>
      <c r="J58" s="149"/>
      <c r="K58" s="19"/>
      <c r="L58" s="20"/>
      <c r="M58" s="20"/>
      <c r="N58" s="21"/>
      <c r="O58" s="22"/>
      <c r="P58" s="21"/>
      <c r="Q58" s="19"/>
      <c r="R58" s="19"/>
      <c r="S58" s="19"/>
      <c r="T58" s="24"/>
      <c r="U58" s="24"/>
      <c r="V58" s="24"/>
      <c r="W58" s="19"/>
      <c r="X58" s="19"/>
      <c r="Y58" s="19"/>
      <c r="Z58" s="19">
        <f t="shared" ref="Z58:AB58" si="99">H58+K58+N58+Q58+T58+W58</f>
        <v>0</v>
      </c>
      <c r="AA58" s="51">
        <f t="shared" si="99"/>
        <v>0</v>
      </c>
      <c r="AB58" s="51">
        <f t="shared" si="99"/>
        <v>0</v>
      </c>
      <c r="AC58" s="94" t="e">
        <f t="shared" ref="AC58:AE58" si="100">Z58*100/Z19</f>
        <v>#DIV/0!</v>
      </c>
      <c r="AD58" s="94" t="e">
        <f t="shared" si="100"/>
        <v>#DIV/0!</v>
      </c>
      <c r="AE58" s="94" t="e">
        <f t="shared" si="100"/>
        <v>#DIV/0!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49"/>
      <c r="I59" s="149"/>
      <c r="J59" s="149"/>
      <c r="K59" s="19"/>
      <c r="L59" s="20"/>
      <c r="M59" s="20"/>
      <c r="N59" s="21"/>
      <c r="O59" s="22"/>
      <c r="P59" s="21"/>
      <c r="Q59" s="19"/>
      <c r="R59" s="19"/>
      <c r="S59" s="19"/>
      <c r="T59" s="24"/>
      <c r="U59" s="24"/>
      <c r="V59" s="24"/>
      <c r="W59" s="19"/>
      <c r="X59" s="19"/>
      <c r="Y59" s="19"/>
      <c r="Z59" s="19">
        <f t="shared" ref="Z59:AB59" si="101">H59+K59+N59+Q59+T59+W59</f>
        <v>0</v>
      </c>
      <c r="AA59" s="51">
        <f t="shared" si="101"/>
        <v>0</v>
      </c>
      <c r="AB59" s="51">
        <f t="shared" si="101"/>
        <v>0</v>
      </c>
      <c r="AC59" s="94" t="e">
        <f t="shared" ref="AC59:AE59" si="102">Z59*100/Z20</f>
        <v>#DIV/0!</v>
      </c>
      <c r="AD59" s="94" t="e">
        <f t="shared" si="102"/>
        <v>#DIV/0!</v>
      </c>
      <c r="AE59" s="94" t="e">
        <f t="shared" si="102"/>
        <v>#DIV/0!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49"/>
      <c r="I60" s="149"/>
      <c r="J60" s="149"/>
      <c r="K60" s="19"/>
      <c r="L60" s="20"/>
      <c r="M60" s="20"/>
      <c r="N60" s="21"/>
      <c r="O60" s="22"/>
      <c r="P60" s="21"/>
      <c r="Q60" s="19"/>
      <c r="R60" s="19"/>
      <c r="S60" s="19"/>
      <c r="T60" s="24"/>
      <c r="U60" s="24"/>
      <c r="V60" s="24"/>
      <c r="W60" s="19"/>
      <c r="X60" s="19"/>
      <c r="Y60" s="19"/>
      <c r="Z60" s="19">
        <f t="shared" ref="Z60:AB60" si="103">H60+K60+N60+Q60+T60+W60</f>
        <v>0</v>
      </c>
      <c r="AA60" s="51">
        <f t="shared" si="103"/>
        <v>0</v>
      </c>
      <c r="AB60" s="51">
        <f t="shared" si="103"/>
        <v>0</v>
      </c>
      <c r="AC60" s="94" t="e">
        <f t="shared" ref="AC60:AE60" si="104">Z60*100/Z21</f>
        <v>#DIV/0!</v>
      </c>
      <c r="AD60" s="94" t="e">
        <f t="shared" si="104"/>
        <v>#DIV/0!</v>
      </c>
      <c r="AE60" s="94" t="e">
        <f t="shared" si="104"/>
        <v>#DIV/0!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49"/>
      <c r="I61" s="149"/>
      <c r="J61" s="149"/>
      <c r="K61" s="19"/>
      <c r="L61" s="20"/>
      <c r="M61" s="20"/>
      <c r="N61" s="21"/>
      <c r="O61" s="22"/>
      <c r="P61" s="21"/>
      <c r="Q61" s="19"/>
      <c r="R61" s="19"/>
      <c r="S61" s="19"/>
      <c r="T61" s="24"/>
      <c r="U61" s="24"/>
      <c r="V61" s="24"/>
      <c r="W61" s="19"/>
      <c r="X61" s="19"/>
      <c r="Y61" s="19"/>
      <c r="Z61" s="19">
        <f t="shared" ref="Z61:AB61" si="105">H61+K61+N61+Q61+T61+W61</f>
        <v>0</v>
      </c>
      <c r="AA61" s="51">
        <f t="shared" si="105"/>
        <v>0</v>
      </c>
      <c r="AB61" s="51">
        <f t="shared" si="105"/>
        <v>0</v>
      </c>
      <c r="AC61" s="94" t="e">
        <f t="shared" ref="AC61:AE61" si="106">Z61*100/Z22</f>
        <v>#DIV/0!</v>
      </c>
      <c r="AD61" s="94" t="e">
        <f t="shared" si="106"/>
        <v>#DIV/0!</v>
      </c>
      <c r="AE61" s="94" t="e">
        <f t="shared" si="106"/>
        <v>#DIV/0!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49"/>
      <c r="I62" s="149"/>
      <c r="J62" s="149"/>
      <c r="K62" s="19"/>
      <c r="L62" s="20"/>
      <c r="M62" s="20"/>
      <c r="N62" s="21"/>
      <c r="O62" s="22"/>
      <c r="P62" s="21"/>
      <c r="Q62" s="19"/>
      <c r="R62" s="19"/>
      <c r="S62" s="19"/>
      <c r="T62" s="24"/>
      <c r="U62" s="24"/>
      <c r="V62" s="24"/>
      <c r="W62" s="19"/>
      <c r="X62" s="19"/>
      <c r="Y62" s="19"/>
      <c r="Z62" s="19">
        <f t="shared" ref="Z62:AB62" si="107">H62+K62+N62+Q62+T62+W62</f>
        <v>0</v>
      </c>
      <c r="AA62" s="51">
        <f t="shared" si="107"/>
        <v>0</v>
      </c>
      <c r="AB62" s="51">
        <f t="shared" si="107"/>
        <v>0</v>
      </c>
      <c r="AC62" s="94" t="e">
        <f t="shared" ref="AC62:AE62" si="108">Z62*100/Z23</f>
        <v>#DIV/0!</v>
      </c>
      <c r="AD62" s="94" t="e">
        <f t="shared" si="108"/>
        <v>#DIV/0!</v>
      </c>
      <c r="AE62" s="94" t="e">
        <f t="shared" si="108"/>
        <v>#DIV/0!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49"/>
      <c r="I63" s="149"/>
      <c r="J63" s="149"/>
      <c r="K63" s="19"/>
      <c r="L63" s="20"/>
      <c r="M63" s="20"/>
      <c r="N63" s="21"/>
      <c r="O63" s="22"/>
      <c r="P63" s="21"/>
      <c r="Q63" s="19"/>
      <c r="R63" s="19"/>
      <c r="S63" s="19"/>
      <c r="T63" s="24"/>
      <c r="U63" s="24"/>
      <c r="V63" s="24"/>
      <c r="W63" s="19"/>
      <c r="X63" s="19"/>
      <c r="Y63" s="19"/>
      <c r="Z63" s="19">
        <f t="shared" ref="Z63:AB63" si="109">H63+K63+N63+Q63+T63+W63</f>
        <v>0</v>
      </c>
      <c r="AA63" s="51">
        <f t="shared" si="109"/>
        <v>0</v>
      </c>
      <c r="AB63" s="51">
        <f t="shared" si="109"/>
        <v>0</v>
      </c>
      <c r="AC63" s="94" t="e">
        <f t="shared" ref="AC63:AE63" si="110">Z63*100/Z24</f>
        <v>#DIV/0!</v>
      </c>
      <c r="AD63" s="94" t="e">
        <f t="shared" si="110"/>
        <v>#DIV/0!</v>
      </c>
      <c r="AE63" s="94" t="e">
        <f t="shared" si="110"/>
        <v>#DIV/0!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49"/>
      <c r="I64" s="149"/>
      <c r="J64" s="149"/>
      <c r="K64" s="19"/>
      <c r="L64" s="20"/>
      <c r="M64" s="20"/>
      <c r="N64" s="21"/>
      <c r="O64" s="22"/>
      <c r="P64" s="21"/>
      <c r="Q64" s="19"/>
      <c r="R64" s="19"/>
      <c r="S64" s="19"/>
      <c r="T64" s="24"/>
      <c r="U64" s="24"/>
      <c r="V64" s="24"/>
      <c r="W64" s="19"/>
      <c r="X64" s="19"/>
      <c r="Y64" s="19"/>
      <c r="Z64" s="19">
        <f t="shared" ref="Z64:AB64" si="111">H64+K64+N64+Q64+T64+W64</f>
        <v>0</v>
      </c>
      <c r="AA64" s="51">
        <f t="shared" si="111"/>
        <v>0</v>
      </c>
      <c r="AB64" s="51">
        <f t="shared" si="111"/>
        <v>0</v>
      </c>
      <c r="AC64" s="94" t="e">
        <f t="shared" ref="AC64:AE64" si="112">Z64*100/Z25</f>
        <v>#DIV/0!</v>
      </c>
      <c r="AD64" s="94" t="e">
        <f t="shared" si="112"/>
        <v>#DIV/0!</v>
      </c>
      <c r="AE64" s="94" t="e">
        <f t="shared" si="112"/>
        <v>#DIV/0!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49"/>
      <c r="I65" s="149"/>
      <c r="J65" s="149"/>
      <c r="K65" s="19"/>
      <c r="L65" s="20"/>
      <c r="M65" s="20"/>
      <c r="N65" s="21"/>
      <c r="O65" s="22"/>
      <c r="P65" s="21"/>
      <c r="Q65" s="19"/>
      <c r="R65" s="19"/>
      <c r="S65" s="19"/>
      <c r="T65" s="24"/>
      <c r="U65" s="24"/>
      <c r="V65" s="24"/>
      <c r="W65" s="19"/>
      <c r="X65" s="19"/>
      <c r="Y65" s="19"/>
      <c r="Z65" s="19">
        <f t="shared" ref="Z65:AB65" si="113">H65+K65+N65+Q65+T65+W65</f>
        <v>0</v>
      </c>
      <c r="AA65" s="51">
        <f t="shared" si="113"/>
        <v>0</v>
      </c>
      <c r="AB65" s="51">
        <f t="shared" si="113"/>
        <v>0</v>
      </c>
      <c r="AC65" s="94" t="e">
        <f t="shared" ref="AC65:AE65" si="114">Z65*100/Z26</f>
        <v>#DIV/0!</v>
      </c>
      <c r="AD65" s="94" t="e">
        <f t="shared" si="114"/>
        <v>#DIV/0!</v>
      </c>
      <c r="AE65" s="94" t="e">
        <f t="shared" si="114"/>
        <v>#DIV/0!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49"/>
      <c r="I66" s="149"/>
      <c r="J66" s="149"/>
      <c r="K66" s="19"/>
      <c r="L66" s="20"/>
      <c r="M66" s="20"/>
      <c r="N66" s="21"/>
      <c r="O66" s="22"/>
      <c r="P66" s="21"/>
      <c r="Q66" s="19"/>
      <c r="R66" s="19"/>
      <c r="S66" s="19"/>
      <c r="T66" s="24"/>
      <c r="U66" s="24"/>
      <c r="V66" s="24"/>
      <c r="W66" s="19"/>
      <c r="X66" s="19"/>
      <c r="Y66" s="19"/>
      <c r="Z66" s="19">
        <f t="shared" ref="Z66:AB66" si="115">H66+K66+N66+Q66+T66+W66</f>
        <v>0</v>
      </c>
      <c r="AA66" s="51">
        <f t="shared" si="115"/>
        <v>0</v>
      </c>
      <c r="AB66" s="51">
        <f t="shared" si="115"/>
        <v>0</v>
      </c>
      <c r="AC66" s="94" t="e">
        <f t="shared" ref="AC66:AE66" si="116">Z66*100/Z27</f>
        <v>#DIV/0!</v>
      </c>
      <c r="AD66" s="94" t="e">
        <f t="shared" si="116"/>
        <v>#DIV/0!</v>
      </c>
      <c r="AE66" s="94" t="e">
        <f t="shared" si="116"/>
        <v>#DIV/0!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49"/>
      <c r="I67" s="149"/>
      <c r="J67" s="149"/>
      <c r="K67" s="19"/>
      <c r="L67" s="20"/>
      <c r="M67" s="20"/>
      <c r="N67" s="21"/>
      <c r="O67" s="22"/>
      <c r="P67" s="21"/>
      <c r="Q67" s="19"/>
      <c r="R67" s="19"/>
      <c r="S67" s="19"/>
      <c r="T67" s="24"/>
      <c r="U67" s="24"/>
      <c r="V67" s="24"/>
      <c r="W67" s="19"/>
      <c r="X67" s="19"/>
      <c r="Y67" s="19"/>
      <c r="Z67" s="19">
        <f t="shared" ref="Z67:AB67" si="117">H67+K67+N67+Q67+T67+W67</f>
        <v>0</v>
      </c>
      <c r="AA67" s="51">
        <f t="shared" si="117"/>
        <v>0</v>
      </c>
      <c r="AB67" s="51">
        <f t="shared" si="117"/>
        <v>0</v>
      </c>
      <c r="AC67" s="94" t="e">
        <f t="shared" ref="AC67:AE67" si="118">Z67*100/Z28</f>
        <v>#DIV/0!</v>
      </c>
      <c r="AD67" s="94" t="e">
        <f t="shared" si="118"/>
        <v>#DIV/0!</v>
      </c>
      <c r="AE67" s="94" t="e">
        <f t="shared" si="118"/>
        <v>#DIV/0!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49"/>
      <c r="I68" s="149"/>
      <c r="J68" s="149"/>
      <c r="K68" s="19"/>
      <c r="L68" s="20"/>
      <c r="M68" s="20"/>
      <c r="N68" s="21"/>
      <c r="O68" s="22"/>
      <c r="P68" s="21"/>
      <c r="Q68" s="19"/>
      <c r="R68" s="19"/>
      <c r="S68" s="19"/>
      <c r="T68" s="24"/>
      <c r="U68" s="24"/>
      <c r="V68" s="24"/>
      <c r="W68" s="19"/>
      <c r="X68" s="19"/>
      <c r="Y68" s="19"/>
      <c r="Z68" s="19">
        <f t="shared" ref="Z68:AB68" si="119">H68+K68+N68+Q68+T68+W68</f>
        <v>0</v>
      </c>
      <c r="AA68" s="51">
        <f t="shared" si="119"/>
        <v>0</v>
      </c>
      <c r="AB68" s="51">
        <f t="shared" si="119"/>
        <v>0</v>
      </c>
      <c r="AC68" s="94" t="e">
        <f t="shared" ref="AC68:AE68" si="120">Z68*100/Z29</f>
        <v>#DIV/0!</v>
      </c>
      <c r="AD68" s="94" t="e">
        <f t="shared" si="120"/>
        <v>#DIV/0!</v>
      </c>
      <c r="AE68" s="94" t="e">
        <f t="shared" si="120"/>
        <v>#DIV/0!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49"/>
      <c r="I69" s="149"/>
      <c r="J69" s="149"/>
      <c r="K69" s="19"/>
      <c r="L69" s="19"/>
      <c r="M69" s="20"/>
      <c r="N69" s="21"/>
      <c r="O69" s="22"/>
      <c r="P69" s="21"/>
      <c r="Q69" s="19"/>
      <c r="R69" s="19"/>
      <c r="S69" s="19"/>
      <c r="T69" s="24"/>
      <c r="U69" s="24"/>
      <c r="V69" s="24"/>
      <c r="W69" s="19"/>
      <c r="X69" s="19"/>
      <c r="Y69" s="19"/>
      <c r="Z69" s="19">
        <f t="shared" ref="Z69:AB69" si="121">H69+K69+N69+Q69+T69+W69</f>
        <v>0</v>
      </c>
      <c r="AA69" s="51">
        <f t="shared" si="121"/>
        <v>0</v>
      </c>
      <c r="AB69" s="51">
        <f t="shared" si="121"/>
        <v>0</v>
      </c>
      <c r="AC69" s="94" t="e">
        <f t="shared" ref="AC69:AE69" si="122">Z69*100/Z30</f>
        <v>#DIV/0!</v>
      </c>
      <c r="AD69" s="94" t="e">
        <f t="shared" si="122"/>
        <v>#DIV/0!</v>
      </c>
      <c r="AE69" s="94" t="e">
        <f t="shared" si="122"/>
        <v>#DIV/0!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49"/>
      <c r="I70" s="149"/>
      <c r="J70" s="149"/>
      <c r="K70" s="19"/>
      <c r="L70" s="19"/>
      <c r="M70" s="20"/>
      <c r="N70" s="21"/>
      <c r="O70" s="22"/>
      <c r="P70" s="21"/>
      <c r="Q70" s="19"/>
      <c r="R70" s="19"/>
      <c r="S70" s="19"/>
      <c r="T70" s="24"/>
      <c r="U70" s="24"/>
      <c r="V70" s="24"/>
      <c r="W70" s="19"/>
      <c r="X70" s="19"/>
      <c r="Y70" s="19"/>
      <c r="Z70" s="19">
        <f t="shared" ref="Z70:AB70" si="123">H70+K70+N70+Q70+T70+W70</f>
        <v>0</v>
      </c>
      <c r="AA70" s="51">
        <f t="shared" si="123"/>
        <v>0</v>
      </c>
      <c r="AB70" s="51">
        <f t="shared" si="123"/>
        <v>0</v>
      </c>
      <c r="AC70" s="94" t="e">
        <f t="shared" ref="AC70:AE70" si="124">Z70*100/Z31</f>
        <v>#DIV/0!</v>
      </c>
      <c r="AD70" s="94" t="e">
        <f t="shared" si="124"/>
        <v>#DIV/0!</v>
      </c>
      <c r="AE70" s="94" t="e">
        <f t="shared" si="124"/>
        <v>#DIV/0!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49"/>
      <c r="I71" s="149"/>
      <c r="J71" s="149"/>
      <c r="K71" s="19"/>
      <c r="L71" s="19"/>
      <c r="M71" s="20"/>
      <c r="N71" s="21"/>
      <c r="O71" s="22"/>
      <c r="P71" s="21"/>
      <c r="Q71" s="19"/>
      <c r="R71" s="19"/>
      <c r="S71" s="19"/>
      <c r="T71" s="24"/>
      <c r="U71" s="24"/>
      <c r="V71" s="24"/>
      <c r="W71" s="19"/>
      <c r="X71" s="19"/>
      <c r="Y71" s="19"/>
      <c r="Z71" s="19">
        <f t="shared" ref="Z71:AB71" si="125">H71+K71+N71+Q71+T71+W71</f>
        <v>0</v>
      </c>
      <c r="AA71" s="51">
        <f t="shared" si="125"/>
        <v>0</v>
      </c>
      <c r="AB71" s="51">
        <f t="shared" si="125"/>
        <v>0</v>
      </c>
      <c r="AC71" s="94" t="e">
        <f t="shared" ref="AC71:AE71" si="126">Z71*100/Z32</f>
        <v>#DIV/0!</v>
      </c>
      <c r="AD71" s="94" t="e">
        <f t="shared" si="126"/>
        <v>#DIV/0!</v>
      </c>
      <c r="AE71" s="94" t="e">
        <f t="shared" si="126"/>
        <v>#DIV/0!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49"/>
      <c r="I72" s="149"/>
      <c r="J72" s="149"/>
      <c r="K72" s="19"/>
      <c r="L72" s="19"/>
      <c r="M72" s="20"/>
      <c r="N72" s="21"/>
      <c r="O72" s="22"/>
      <c r="P72" s="21"/>
      <c r="Q72" s="19"/>
      <c r="R72" s="19"/>
      <c r="S72" s="19"/>
      <c r="T72" s="24"/>
      <c r="U72" s="24"/>
      <c r="V72" s="24"/>
      <c r="W72" s="19"/>
      <c r="X72" s="19"/>
      <c r="Y72" s="19"/>
      <c r="Z72" s="19">
        <f t="shared" ref="Z72:AB72" si="127">H72+K72+N72+Q72+T72+W72</f>
        <v>0</v>
      </c>
      <c r="AA72" s="51">
        <f t="shared" si="127"/>
        <v>0</v>
      </c>
      <c r="AB72" s="51">
        <f t="shared" si="127"/>
        <v>0</v>
      </c>
      <c r="AC72" s="94" t="e">
        <f t="shared" ref="AC72:AE72" si="128">Z72*100/Z33</f>
        <v>#DIV/0!</v>
      </c>
      <c r="AD72" s="94" t="e">
        <f t="shared" si="128"/>
        <v>#DIV/0!</v>
      </c>
      <c r="AE72" s="94" t="e">
        <f t="shared" si="128"/>
        <v>#DIV/0!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49"/>
      <c r="I73" s="149"/>
      <c r="J73" s="149"/>
      <c r="K73" s="19"/>
      <c r="L73" s="19"/>
      <c r="M73" s="20"/>
      <c r="N73" s="21"/>
      <c r="O73" s="22"/>
      <c r="P73" s="21"/>
      <c r="Q73" s="19"/>
      <c r="R73" s="19"/>
      <c r="S73" s="19"/>
      <c r="T73" s="24"/>
      <c r="U73" s="24"/>
      <c r="V73" s="24"/>
      <c r="W73" s="19"/>
      <c r="X73" s="19"/>
      <c r="Y73" s="19"/>
      <c r="Z73" s="19">
        <f t="shared" ref="Z73:AB73" si="129">H73+K73+N73+Q73+T73+W73</f>
        <v>0</v>
      </c>
      <c r="AA73" s="51">
        <f t="shared" si="129"/>
        <v>0</v>
      </c>
      <c r="AB73" s="51">
        <f t="shared" si="129"/>
        <v>0</v>
      </c>
      <c r="AC73" s="94" t="e">
        <f t="shared" ref="AC73:AE73" si="130">Z73*100/Z34</f>
        <v>#DIV/0!</v>
      </c>
      <c r="AD73" s="94" t="e">
        <f t="shared" si="130"/>
        <v>#DIV/0!</v>
      </c>
      <c r="AE73" s="94" t="e">
        <f t="shared" si="130"/>
        <v>#DIV/0!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49"/>
      <c r="I74" s="149"/>
      <c r="J74" s="149"/>
      <c r="K74" s="19"/>
      <c r="L74" s="19"/>
      <c r="M74" s="20"/>
      <c r="N74" s="21"/>
      <c r="O74" s="22"/>
      <c r="P74" s="21"/>
      <c r="Q74" s="19"/>
      <c r="R74" s="19"/>
      <c r="S74" s="19"/>
      <c r="T74" s="24"/>
      <c r="U74" s="24"/>
      <c r="V74" s="24"/>
      <c r="W74" s="19"/>
      <c r="X74" s="19"/>
      <c r="Y74" s="19"/>
      <c r="Z74" s="19">
        <f t="shared" ref="Z74:AB74" si="131">H74+K74+N74+Q74+T74+W74</f>
        <v>0</v>
      </c>
      <c r="AA74" s="51">
        <f t="shared" si="131"/>
        <v>0</v>
      </c>
      <c r="AB74" s="51">
        <f t="shared" si="131"/>
        <v>0</v>
      </c>
      <c r="AC74" s="94" t="e">
        <f t="shared" ref="AC74:AE74" si="132">Z74*100/Z35</f>
        <v>#DIV/0!</v>
      </c>
      <c r="AD74" s="94" t="e">
        <f t="shared" si="132"/>
        <v>#DIV/0!</v>
      </c>
      <c r="AE74" s="94" t="e">
        <f t="shared" si="132"/>
        <v>#DIV/0!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49"/>
      <c r="I75" s="149"/>
      <c r="J75" s="149"/>
      <c r="K75" s="19"/>
      <c r="L75" s="19"/>
      <c r="M75" s="20"/>
      <c r="N75" s="21"/>
      <c r="O75" s="22"/>
      <c r="P75" s="21"/>
      <c r="Q75" s="19"/>
      <c r="R75" s="19"/>
      <c r="S75" s="19"/>
      <c r="T75" s="24"/>
      <c r="U75" s="24"/>
      <c r="V75" s="24"/>
      <c r="W75" s="19"/>
      <c r="X75" s="19"/>
      <c r="Y75" s="19"/>
      <c r="Z75" s="19">
        <f t="shared" ref="Z75:AB75" si="133">H75+K75+N75+Q75+T75+W75</f>
        <v>0</v>
      </c>
      <c r="AA75" s="51">
        <f t="shared" si="133"/>
        <v>0</v>
      </c>
      <c r="AB75" s="51">
        <f t="shared" si="133"/>
        <v>0</v>
      </c>
      <c r="AC75" s="94" t="e">
        <f t="shared" ref="AC75:AE75" si="134">Z75*100/Z36</f>
        <v>#DIV/0!</v>
      </c>
      <c r="AD75" s="94" t="e">
        <f t="shared" si="134"/>
        <v>#DIV/0!</v>
      </c>
      <c r="AE75" s="94" t="e">
        <f t="shared" si="134"/>
        <v>#DIV/0!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49"/>
      <c r="I76" s="149"/>
      <c r="J76" s="149"/>
      <c r="K76" s="19"/>
      <c r="L76" s="19"/>
      <c r="M76" s="20"/>
      <c r="N76" s="21"/>
      <c r="O76" s="22"/>
      <c r="P76" s="21"/>
      <c r="Q76" s="19"/>
      <c r="R76" s="19"/>
      <c r="S76" s="19"/>
      <c r="T76" s="24"/>
      <c r="U76" s="24"/>
      <c r="V76" s="24"/>
      <c r="W76" s="19"/>
      <c r="X76" s="19"/>
      <c r="Y76" s="19"/>
      <c r="Z76" s="19">
        <f t="shared" ref="Z76:AB76" si="135">H76+K76+N76+Q76+T76+W76</f>
        <v>0</v>
      </c>
      <c r="AA76" s="51">
        <f t="shared" si="135"/>
        <v>0</v>
      </c>
      <c r="AB76" s="51">
        <f t="shared" si="135"/>
        <v>0</v>
      </c>
      <c r="AC76" s="94" t="e">
        <f t="shared" ref="AC76:AE76" si="136">Z76*100/Z37</f>
        <v>#DIV/0!</v>
      </c>
      <c r="AD76" s="94" t="e">
        <f t="shared" si="136"/>
        <v>#DIV/0!</v>
      </c>
      <c r="AE76" s="94" t="e">
        <f t="shared" si="136"/>
        <v>#DIV/0!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49"/>
      <c r="I77" s="149"/>
      <c r="J77" s="149"/>
      <c r="K77" s="19"/>
      <c r="L77" s="19"/>
      <c r="M77" s="20"/>
      <c r="N77" s="21"/>
      <c r="O77" s="22"/>
      <c r="P77" s="21"/>
      <c r="Q77" s="19"/>
      <c r="R77" s="19"/>
      <c r="S77" s="19"/>
      <c r="T77" s="24"/>
      <c r="U77" s="24"/>
      <c r="V77" s="24"/>
      <c r="W77" s="19"/>
      <c r="X77" s="19"/>
      <c r="Y77" s="19"/>
      <c r="Z77" s="19">
        <f t="shared" ref="Z77:AB77" si="137">H77+K77+N77+Q77+T77+W77</f>
        <v>0</v>
      </c>
      <c r="AA77" s="51">
        <f t="shared" si="137"/>
        <v>0</v>
      </c>
      <c r="AB77" s="51">
        <f t="shared" si="137"/>
        <v>0</v>
      </c>
      <c r="AC77" s="94" t="e">
        <f t="shared" ref="AC77:AE77" si="138">Z77*100/Z38</f>
        <v>#DIV/0!</v>
      </c>
      <c r="AD77" s="94" t="e">
        <f t="shared" si="138"/>
        <v>#DIV/0!</v>
      </c>
      <c r="AE77" s="94" t="e">
        <f t="shared" si="138"/>
        <v>#DIV/0!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49"/>
      <c r="I78" s="149"/>
      <c r="J78" s="149"/>
      <c r="K78" s="19"/>
      <c r="L78" s="19"/>
      <c r="M78" s="20"/>
      <c r="N78" s="21"/>
      <c r="O78" s="22"/>
      <c r="P78" s="21"/>
      <c r="Q78" s="19"/>
      <c r="R78" s="19"/>
      <c r="S78" s="19"/>
      <c r="T78" s="24"/>
      <c r="U78" s="24"/>
      <c r="V78" s="24"/>
      <c r="W78" s="19"/>
      <c r="X78" s="19"/>
      <c r="Y78" s="19"/>
      <c r="Z78" s="19">
        <f t="shared" ref="Z78:AB78" si="139">H78+K78+N78+Q78+T78+W78</f>
        <v>0</v>
      </c>
      <c r="AA78" s="51">
        <f t="shared" si="139"/>
        <v>0</v>
      </c>
      <c r="AB78" s="51">
        <f t="shared" si="139"/>
        <v>0</v>
      </c>
      <c r="AC78" s="94" t="e">
        <f t="shared" ref="AC78:AE78" si="140">Z78*100/Z39</f>
        <v>#DIV/0!</v>
      </c>
      <c r="AD78" s="94" t="e">
        <f t="shared" si="140"/>
        <v>#DIV/0!</v>
      </c>
      <c r="AE78" s="94" t="e">
        <f t="shared" si="140"/>
        <v>#DIV/0!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49"/>
      <c r="I79" s="149"/>
      <c r="J79" s="149"/>
      <c r="K79" s="19"/>
      <c r="L79" s="19"/>
      <c r="M79" s="20"/>
      <c r="N79" s="21"/>
      <c r="O79" s="22"/>
      <c r="P79" s="21"/>
      <c r="Q79" s="19"/>
      <c r="R79" s="19"/>
      <c r="S79" s="19"/>
      <c r="T79" s="24"/>
      <c r="U79" s="24"/>
      <c r="V79" s="24"/>
      <c r="W79" s="19"/>
      <c r="X79" s="19"/>
      <c r="Y79" s="19"/>
      <c r="Z79" s="19">
        <f t="shared" ref="Z79:AB79" si="141">H79+K79+N79+Q79+T79+W79</f>
        <v>0</v>
      </c>
      <c r="AA79" s="51">
        <f t="shared" si="141"/>
        <v>0</v>
      </c>
      <c r="AB79" s="51">
        <f t="shared" si="141"/>
        <v>0</v>
      </c>
      <c r="AC79" s="94" t="e">
        <f t="shared" ref="AC79:AE79" si="142">Z79*100/Z40</f>
        <v>#DIV/0!</v>
      </c>
      <c r="AD79" s="94" t="e">
        <f t="shared" si="142"/>
        <v>#DIV/0!</v>
      </c>
      <c r="AE79" s="94" t="e">
        <f t="shared" si="142"/>
        <v>#DIV/0!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49"/>
      <c r="I80" s="149"/>
      <c r="J80" s="149"/>
      <c r="K80" s="19"/>
      <c r="L80" s="19"/>
      <c r="M80" s="20"/>
      <c r="N80" s="21"/>
      <c r="O80" s="22"/>
      <c r="P80" s="21"/>
      <c r="Q80" s="19"/>
      <c r="R80" s="19"/>
      <c r="S80" s="19"/>
      <c r="T80" s="24"/>
      <c r="U80" s="24"/>
      <c r="V80" s="24"/>
      <c r="W80" s="19"/>
      <c r="X80" s="19"/>
      <c r="Y80" s="19"/>
      <c r="Z80" s="19">
        <f t="shared" ref="Z80:AB80" si="143">H80+K80+N80+Q80+T80+W80</f>
        <v>0</v>
      </c>
      <c r="AA80" s="51">
        <f t="shared" si="143"/>
        <v>0</v>
      </c>
      <c r="AB80" s="51">
        <f t="shared" si="143"/>
        <v>0</v>
      </c>
      <c r="AC80" s="94" t="e">
        <f t="shared" ref="AC80:AE80" si="144">Z80*100/Z41</f>
        <v>#DIV/0!</v>
      </c>
      <c r="AD80" s="94" t="e">
        <f t="shared" si="144"/>
        <v>#DIV/0!</v>
      </c>
      <c r="AE80" s="94" t="e">
        <f t="shared" si="144"/>
        <v>#DIV/0!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49"/>
      <c r="I81" s="149"/>
      <c r="J81" s="149"/>
      <c r="K81" s="19"/>
      <c r="L81" s="19"/>
      <c r="M81" s="20"/>
      <c r="N81" s="21"/>
      <c r="O81" s="22"/>
      <c r="P81" s="21"/>
      <c r="Q81" s="19"/>
      <c r="R81" s="19"/>
      <c r="S81" s="19"/>
      <c r="T81" s="24"/>
      <c r="U81" s="24"/>
      <c r="V81" s="34"/>
      <c r="W81" s="4"/>
      <c r="X81" s="4"/>
      <c r="Y81" s="4"/>
      <c r="Z81" s="19">
        <f t="shared" ref="Z81:AB81" si="145">H81+K81+N81+Q81+T81+W81</f>
        <v>0</v>
      </c>
      <c r="AA81" s="51">
        <f t="shared" si="145"/>
        <v>0</v>
      </c>
      <c r="AB81" s="51">
        <f t="shared" si="145"/>
        <v>0</v>
      </c>
      <c r="AC81" s="94" t="e">
        <f t="shared" ref="AC81:AE81" si="146">Z81*100/Z42</f>
        <v>#DIV/0!</v>
      </c>
      <c r="AD81" s="94" t="e">
        <f t="shared" si="146"/>
        <v>#DIV/0!</v>
      </c>
      <c r="AE81" s="94" t="e">
        <f t="shared" si="146"/>
        <v>#DIV/0!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50"/>
      <c r="I82" s="149"/>
      <c r="J82" s="150"/>
      <c r="K82" s="4"/>
      <c r="L82" s="4"/>
      <c r="M82" s="9"/>
      <c r="N82" s="32"/>
      <c r="O82" s="33"/>
      <c r="P82" s="32"/>
      <c r="Q82" s="4"/>
      <c r="R82" s="4"/>
      <c r="S82" s="4"/>
      <c r="T82" s="34"/>
      <c r="U82" s="34"/>
      <c r="V82" s="34"/>
      <c r="W82" s="4"/>
      <c r="X82" s="4"/>
      <c r="Y82" s="4"/>
      <c r="Z82" s="19">
        <f t="shared" ref="Z82:AB82" si="147">H82+K82+N82+Q82+T82+W82</f>
        <v>0</v>
      </c>
      <c r="AA82" s="51">
        <f t="shared" si="147"/>
        <v>0</v>
      </c>
      <c r="AB82" s="51">
        <f t="shared" si="147"/>
        <v>0</v>
      </c>
      <c r="AC82" s="94" t="e">
        <f t="shared" ref="AC82:AE82" si="148">Z82*100/Z43</f>
        <v>#DIV/0!</v>
      </c>
      <c r="AD82" s="94" t="e">
        <f t="shared" si="148"/>
        <v>#DIV/0!</v>
      </c>
      <c r="AE82" s="94" t="e">
        <f t="shared" si="148"/>
        <v>#DIV/0!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49"/>
      <c r="I83" s="149"/>
      <c r="J83" s="149"/>
      <c r="K83" s="19"/>
      <c r="L83" s="19"/>
      <c r="M83" s="20"/>
      <c r="N83" s="21"/>
      <c r="O83" s="21"/>
      <c r="P83" s="21"/>
      <c r="Q83" s="19"/>
      <c r="R83" s="19"/>
      <c r="S83" s="19"/>
      <c r="T83" s="24"/>
      <c r="U83" s="24"/>
      <c r="V83" s="24"/>
      <c r="W83" s="19"/>
      <c r="X83" s="19"/>
      <c r="Y83" s="19"/>
      <c r="Z83" s="19">
        <f t="shared" ref="Z83:AB83" si="149">H83+K83+N83+Q83+T83+W83</f>
        <v>0</v>
      </c>
      <c r="AA83" s="51">
        <f t="shared" si="149"/>
        <v>0</v>
      </c>
      <c r="AB83" s="51">
        <f t="shared" si="149"/>
        <v>0</v>
      </c>
      <c r="AC83" s="94" t="e">
        <f t="shared" ref="AC83:AE83" si="150">Z83*100/Z44</f>
        <v>#DIV/0!</v>
      </c>
      <c r="AD83" s="94" t="e">
        <f t="shared" si="150"/>
        <v>#DIV/0!</v>
      </c>
      <c r="AE83" s="94" t="e">
        <f t="shared" si="150"/>
        <v>#DIV/0!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000"/>
  <sheetViews>
    <sheetView workbookViewId="0"/>
  </sheetViews>
  <sheetFormatPr defaultColWidth="12.59765625" defaultRowHeight="15" customHeight="1"/>
  <cols>
    <col min="1" max="1" width="9" customWidth="1"/>
    <col min="2" max="31" width="8.59765625" customWidth="1"/>
  </cols>
  <sheetData>
    <row r="1" spans="1:31" ht="22.5" customHeight="1">
      <c r="A1" s="166" t="s">
        <v>316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1:31" ht="18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31" ht="18" customHeight="1">
      <c r="A3" s="172" t="s">
        <v>317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31" ht="18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</row>
    <row r="5" spans="1:31" ht="18" customHeight="1">
      <c r="A5" s="173" t="s">
        <v>2</v>
      </c>
      <c r="B5" s="161"/>
      <c r="C5" s="161"/>
      <c r="D5" s="161"/>
      <c r="E5" s="161"/>
      <c r="F5" s="161"/>
      <c r="G5" s="162"/>
      <c r="H5" s="174" t="s">
        <v>3</v>
      </c>
      <c r="I5" s="161"/>
      <c r="J5" s="162"/>
      <c r="K5" s="175" t="s">
        <v>4</v>
      </c>
      <c r="L5" s="161"/>
      <c r="M5" s="162"/>
      <c r="N5" s="176" t="s">
        <v>5</v>
      </c>
      <c r="O5" s="161"/>
      <c r="P5" s="162"/>
      <c r="Q5" s="177" t="s">
        <v>6</v>
      </c>
      <c r="R5" s="161"/>
      <c r="S5" s="162"/>
      <c r="T5" s="160" t="s">
        <v>7</v>
      </c>
      <c r="U5" s="161"/>
      <c r="V5" s="162"/>
      <c r="W5" s="163" t="s">
        <v>8</v>
      </c>
      <c r="X5" s="161"/>
      <c r="Y5" s="162"/>
      <c r="Z5" s="164" t="s">
        <v>9</v>
      </c>
      <c r="AA5" s="161"/>
      <c r="AB5" s="162"/>
      <c r="AC5" s="165" t="s">
        <v>10</v>
      </c>
      <c r="AD5" s="161"/>
      <c r="AE5" s="162"/>
    </row>
    <row r="6" spans="1:31" ht="18" customHeight="1">
      <c r="A6" s="178" t="s">
        <v>11</v>
      </c>
      <c r="B6" s="156"/>
      <c r="C6" s="89" t="s">
        <v>318</v>
      </c>
      <c r="D6" s="52"/>
      <c r="E6" s="52"/>
      <c r="F6" s="90"/>
      <c r="G6" s="3"/>
      <c r="H6" s="4" t="s">
        <v>319</v>
      </c>
      <c r="I6" s="4" t="s">
        <v>320</v>
      </c>
      <c r="J6" s="5" t="s">
        <v>15</v>
      </c>
      <c r="K6" s="4" t="s">
        <v>321</v>
      </c>
      <c r="L6" s="4" t="s">
        <v>322</v>
      </c>
      <c r="M6" s="4" t="s">
        <v>323</v>
      </c>
      <c r="N6" s="4" t="s">
        <v>324</v>
      </c>
      <c r="O6" s="4" t="s">
        <v>325</v>
      </c>
      <c r="P6" s="5" t="s">
        <v>21</v>
      </c>
      <c r="Q6" s="5" t="s">
        <v>22</v>
      </c>
      <c r="R6" s="4" t="s">
        <v>326</v>
      </c>
      <c r="S6" s="4" t="s">
        <v>327</v>
      </c>
      <c r="T6" s="4" t="s">
        <v>328</v>
      </c>
      <c r="U6" s="4" t="s">
        <v>329</v>
      </c>
      <c r="V6" s="4" t="s">
        <v>330</v>
      </c>
      <c r="W6" s="4" t="s">
        <v>331</v>
      </c>
      <c r="X6" s="4" t="s">
        <v>332</v>
      </c>
      <c r="Y6" s="4" t="s">
        <v>333</v>
      </c>
      <c r="Z6" s="4" t="s">
        <v>334</v>
      </c>
      <c r="AA6" s="4" t="s">
        <v>335</v>
      </c>
      <c r="AB6" s="4" t="s">
        <v>336</v>
      </c>
      <c r="AC6" s="4" t="s">
        <v>337</v>
      </c>
      <c r="AD6" s="4" t="s">
        <v>338</v>
      </c>
      <c r="AE6" s="5" t="s">
        <v>36</v>
      </c>
    </row>
    <row r="7" spans="1:31" ht="18" customHeight="1">
      <c r="A7" s="158"/>
      <c r="B7" s="159"/>
      <c r="C7" s="7" t="s">
        <v>339</v>
      </c>
      <c r="D7" s="8"/>
      <c r="E7" s="8"/>
      <c r="F7" s="8"/>
      <c r="G7" s="9"/>
      <c r="H7" s="4"/>
      <c r="I7" s="4"/>
      <c r="J7" s="5"/>
      <c r="K7" s="4"/>
      <c r="L7" s="9"/>
      <c r="M7" s="9"/>
      <c r="N7" s="4"/>
      <c r="O7" s="9"/>
      <c r="P7" s="5"/>
      <c r="Q7" s="5"/>
      <c r="R7" s="4"/>
      <c r="S7" s="4"/>
      <c r="T7" s="4"/>
      <c r="U7" s="4"/>
      <c r="V7" s="4"/>
      <c r="X7" s="4"/>
      <c r="Y7" s="4"/>
      <c r="Z7" s="4">
        <f t="shared" ref="Z7:AB7" si="0">H7+K7+N7+Q7+T7+W7</f>
        <v>0</v>
      </c>
      <c r="AA7" s="4">
        <f t="shared" si="0"/>
        <v>0</v>
      </c>
      <c r="AB7" s="4">
        <f t="shared" si="0"/>
        <v>0</v>
      </c>
      <c r="AC7" s="4">
        <v>100</v>
      </c>
      <c r="AD7" s="4">
        <v>100</v>
      </c>
      <c r="AE7" s="5">
        <v>100</v>
      </c>
    </row>
    <row r="8" spans="1:31" ht="18" customHeight="1">
      <c r="A8" s="179">
        <v>1</v>
      </c>
      <c r="B8" s="153"/>
      <c r="C8" s="157" t="s">
        <v>38</v>
      </c>
      <c r="D8" s="158"/>
      <c r="E8" s="158"/>
      <c r="F8" s="158"/>
      <c r="G8" s="159"/>
      <c r="H8" s="149"/>
      <c r="I8" s="149"/>
      <c r="J8" s="149"/>
      <c r="K8" s="19"/>
      <c r="L8" s="20"/>
      <c r="M8" s="20"/>
      <c r="N8" s="21"/>
      <c r="O8" s="22"/>
      <c r="P8" s="21"/>
      <c r="Q8" s="19"/>
      <c r="R8" s="19"/>
      <c r="S8" s="19"/>
      <c r="T8" s="24"/>
      <c r="U8" s="24"/>
      <c r="V8" s="24"/>
      <c r="W8" s="19"/>
      <c r="X8" s="19"/>
      <c r="Y8" s="19"/>
      <c r="Z8" s="19">
        <f t="shared" ref="Z8:AB8" si="1">H8+K8+N8+Q8+T8+W8</f>
        <v>0</v>
      </c>
      <c r="AA8" s="28">
        <f t="shared" si="1"/>
        <v>0</v>
      </c>
      <c r="AB8" s="28">
        <f t="shared" si="1"/>
        <v>0</v>
      </c>
      <c r="AC8" s="19" t="e">
        <f t="shared" ref="AC8:AE8" si="2">(Z8/Z7)*100</f>
        <v>#DIV/0!</v>
      </c>
      <c r="AD8" s="19" t="e">
        <f t="shared" si="2"/>
        <v>#DIV/0!</v>
      </c>
      <c r="AE8" s="19" t="e">
        <f t="shared" si="2"/>
        <v>#DIV/0!</v>
      </c>
    </row>
    <row r="9" spans="1:31" ht="18" customHeight="1">
      <c r="A9" s="179">
        <v>2</v>
      </c>
      <c r="B9" s="153"/>
      <c r="C9" s="151" t="s">
        <v>39</v>
      </c>
      <c r="D9" s="152"/>
      <c r="E9" s="152"/>
      <c r="F9" s="152"/>
      <c r="G9" s="153"/>
      <c r="H9" s="149"/>
      <c r="I9" s="149"/>
      <c r="J9" s="149"/>
      <c r="K9" s="19"/>
      <c r="L9" s="20"/>
      <c r="M9" s="20"/>
      <c r="N9" s="21"/>
      <c r="O9" s="22"/>
      <c r="P9" s="21"/>
      <c r="Q9" s="19"/>
      <c r="R9" s="19"/>
      <c r="S9" s="19"/>
      <c r="T9" s="24"/>
      <c r="U9" s="24"/>
      <c r="V9" s="24"/>
      <c r="W9" s="19"/>
      <c r="X9" s="19"/>
      <c r="Y9" s="19"/>
      <c r="Z9" s="19">
        <f t="shared" ref="Z9:AB9" si="3">H9+K9+N9+Q9+T9+W9</f>
        <v>0</v>
      </c>
      <c r="AA9" s="28">
        <f t="shared" si="3"/>
        <v>0</v>
      </c>
      <c r="AB9" s="28">
        <f t="shared" si="3"/>
        <v>0</v>
      </c>
      <c r="AC9" s="19" t="e">
        <f t="shared" ref="AC9:AE9" si="4">Z9*100/Z8</f>
        <v>#DIV/0!</v>
      </c>
      <c r="AD9" s="19" t="e">
        <f t="shared" si="4"/>
        <v>#DIV/0!</v>
      </c>
      <c r="AE9" s="19" t="e">
        <f t="shared" si="4"/>
        <v>#DIV/0!</v>
      </c>
    </row>
    <row r="10" spans="1:31" ht="18" customHeight="1">
      <c r="A10" s="179">
        <v>3</v>
      </c>
      <c r="B10" s="153"/>
      <c r="C10" s="151" t="s">
        <v>40</v>
      </c>
      <c r="D10" s="152"/>
      <c r="E10" s="152"/>
      <c r="F10" s="152"/>
      <c r="G10" s="153"/>
      <c r="H10" s="149"/>
      <c r="I10" s="149"/>
      <c r="J10" s="149"/>
      <c r="K10" s="19"/>
      <c r="L10" s="20"/>
      <c r="M10" s="20"/>
      <c r="N10" s="21"/>
      <c r="O10" s="22"/>
      <c r="P10" s="21"/>
      <c r="Q10" s="19"/>
      <c r="R10" s="19"/>
      <c r="S10" s="19"/>
      <c r="T10" s="24"/>
      <c r="U10" s="24"/>
      <c r="V10" s="24"/>
      <c r="W10" s="19"/>
      <c r="X10" s="19"/>
      <c r="Y10" s="19"/>
      <c r="Z10" s="19">
        <f t="shared" ref="Z10:AB10" si="5">H10+K10+N10+Q10+T10+W10</f>
        <v>0</v>
      </c>
      <c r="AA10" s="28">
        <f t="shared" si="5"/>
        <v>0</v>
      </c>
      <c r="AB10" s="28">
        <f t="shared" si="5"/>
        <v>0</v>
      </c>
      <c r="AC10" s="19" t="e">
        <f t="shared" ref="AC10:AE10" si="6">Z10*100/Z9</f>
        <v>#DIV/0!</v>
      </c>
      <c r="AD10" s="19" t="e">
        <f t="shared" si="6"/>
        <v>#DIV/0!</v>
      </c>
      <c r="AE10" s="19" t="e">
        <f t="shared" si="6"/>
        <v>#DIV/0!</v>
      </c>
    </row>
    <row r="11" spans="1:31" ht="18" customHeight="1">
      <c r="A11" s="179">
        <v>4</v>
      </c>
      <c r="B11" s="153"/>
      <c r="C11" s="186" t="s">
        <v>41</v>
      </c>
      <c r="D11" s="152"/>
      <c r="E11" s="152"/>
      <c r="F11" s="152"/>
      <c r="G11" s="153"/>
      <c r="H11" s="149"/>
      <c r="I11" s="149"/>
      <c r="J11" s="149"/>
      <c r="K11" s="19"/>
      <c r="L11" s="20"/>
      <c r="M11" s="20"/>
      <c r="N11" s="21"/>
      <c r="O11" s="22"/>
      <c r="P11" s="21"/>
      <c r="Q11" s="19"/>
      <c r="R11" s="19"/>
      <c r="S11" s="19"/>
      <c r="T11" s="24"/>
      <c r="U11" s="24"/>
      <c r="V11" s="24"/>
      <c r="W11" s="19"/>
      <c r="X11" s="4"/>
      <c r="Y11" s="4"/>
      <c r="Z11" s="19">
        <f t="shared" ref="Z11:AB11" si="7">H11+K11+N11+Q11+T11+W11</f>
        <v>0</v>
      </c>
      <c r="AA11" s="28">
        <f t="shared" si="7"/>
        <v>0</v>
      </c>
      <c r="AB11" s="28">
        <f t="shared" si="7"/>
        <v>0</v>
      </c>
      <c r="AC11" s="19" t="e">
        <f t="shared" ref="AC11:AE11" si="8">Z11*100/Z10</f>
        <v>#DIV/0!</v>
      </c>
      <c r="AD11" s="19" t="e">
        <f t="shared" si="8"/>
        <v>#DIV/0!</v>
      </c>
      <c r="AE11" s="19" t="e">
        <f t="shared" si="8"/>
        <v>#DIV/0!</v>
      </c>
    </row>
    <row r="12" spans="1:31" ht="18" customHeight="1">
      <c r="A12" s="179">
        <v>5</v>
      </c>
      <c r="B12" s="153"/>
      <c r="C12" s="151" t="s">
        <v>42</v>
      </c>
      <c r="D12" s="152"/>
      <c r="E12" s="152"/>
      <c r="F12" s="152"/>
      <c r="G12" s="153"/>
      <c r="H12" s="149"/>
      <c r="I12" s="149"/>
      <c r="J12" s="149"/>
      <c r="K12" s="19"/>
      <c r="L12" s="20"/>
      <c r="M12" s="20"/>
      <c r="N12" s="32"/>
      <c r="O12" s="33"/>
      <c r="P12" s="32"/>
      <c r="Q12" s="4"/>
      <c r="R12" s="4"/>
      <c r="S12" s="4"/>
      <c r="T12" s="34"/>
      <c r="U12" s="34"/>
      <c r="V12" s="34"/>
      <c r="W12" s="4"/>
      <c r="X12" s="4"/>
      <c r="Y12" s="19"/>
      <c r="Z12" s="19">
        <f t="shared" ref="Z12:AB12" si="9">H12+K12+N12+Q12+T12+W12</f>
        <v>0</v>
      </c>
      <c r="AA12" s="28">
        <f t="shared" si="9"/>
        <v>0</v>
      </c>
      <c r="AB12" s="28">
        <f t="shared" si="9"/>
        <v>0</v>
      </c>
      <c r="AC12" s="19" t="e">
        <f t="shared" ref="AC12:AE12" si="10">Z12*100/Z11</f>
        <v>#DIV/0!</v>
      </c>
      <c r="AD12" s="19" t="e">
        <f t="shared" si="10"/>
        <v>#DIV/0!</v>
      </c>
      <c r="AE12" s="19" t="e">
        <f t="shared" si="10"/>
        <v>#DIV/0!</v>
      </c>
    </row>
    <row r="13" spans="1:31" ht="18" customHeight="1">
      <c r="A13" s="179">
        <v>6</v>
      </c>
      <c r="B13" s="153"/>
      <c r="C13" s="151" t="s">
        <v>43</v>
      </c>
      <c r="D13" s="152"/>
      <c r="E13" s="152"/>
      <c r="F13" s="152"/>
      <c r="G13" s="153"/>
      <c r="H13" s="149"/>
      <c r="I13" s="149"/>
      <c r="J13" s="149"/>
      <c r="K13" s="19"/>
      <c r="L13" s="20"/>
      <c r="M13" s="20"/>
      <c r="N13" s="32"/>
      <c r="O13" s="33"/>
      <c r="P13" s="32"/>
      <c r="Q13" s="4"/>
      <c r="R13" s="4"/>
      <c r="S13" s="4"/>
      <c r="T13" s="34"/>
      <c r="U13" s="34"/>
      <c r="V13" s="34"/>
      <c r="W13" s="19"/>
      <c r="X13" s="19"/>
      <c r="Y13" s="19"/>
      <c r="Z13" s="19">
        <f t="shared" ref="Z13:AB13" si="11">H13+K13+N13+Q13+T13+W13</f>
        <v>0</v>
      </c>
      <c r="AA13" s="28">
        <f t="shared" si="11"/>
        <v>0</v>
      </c>
      <c r="AB13" s="28">
        <f t="shared" si="11"/>
        <v>0</v>
      </c>
      <c r="AC13" s="19" t="e">
        <f t="shared" ref="AC13:AE13" si="12">Z13*100/Z12</f>
        <v>#DIV/0!</v>
      </c>
      <c r="AD13" s="19" t="e">
        <f t="shared" si="12"/>
        <v>#DIV/0!</v>
      </c>
      <c r="AE13" s="19" t="e">
        <f t="shared" si="12"/>
        <v>#DIV/0!</v>
      </c>
    </row>
    <row r="14" spans="1:31" ht="18" customHeight="1">
      <c r="A14" s="179">
        <v>7</v>
      </c>
      <c r="B14" s="153"/>
      <c r="C14" s="151" t="s">
        <v>44</v>
      </c>
      <c r="D14" s="152"/>
      <c r="E14" s="152"/>
      <c r="F14" s="152"/>
      <c r="G14" s="153"/>
      <c r="H14" s="149"/>
      <c r="I14" s="149"/>
      <c r="J14" s="149"/>
      <c r="K14" s="19"/>
      <c r="L14" s="20"/>
      <c r="M14" s="20"/>
      <c r="N14" s="32"/>
      <c r="O14" s="33"/>
      <c r="P14" s="32"/>
      <c r="Q14" s="4"/>
      <c r="R14" s="19"/>
      <c r="S14" s="19"/>
      <c r="T14" s="24"/>
      <c r="U14" s="24"/>
      <c r="V14" s="24"/>
      <c r="W14" s="19"/>
      <c r="X14" s="19"/>
      <c r="Y14" s="19"/>
      <c r="Z14" s="19">
        <f t="shared" ref="Z14:AB14" si="13">H14+K14+N14+Q14+T14+W14</f>
        <v>0</v>
      </c>
      <c r="AA14" s="28">
        <f t="shared" si="13"/>
        <v>0</v>
      </c>
      <c r="AB14" s="28">
        <f t="shared" si="13"/>
        <v>0</v>
      </c>
      <c r="AC14" s="19" t="e">
        <f t="shared" ref="AC14:AE14" si="14">Z14*100/Z13</f>
        <v>#DIV/0!</v>
      </c>
      <c r="AD14" s="19" t="e">
        <f t="shared" si="14"/>
        <v>#DIV/0!</v>
      </c>
      <c r="AE14" s="19" t="e">
        <f t="shared" si="14"/>
        <v>#DIV/0!</v>
      </c>
    </row>
    <row r="15" spans="1:31" ht="18" customHeight="1">
      <c r="A15" s="179">
        <v>8</v>
      </c>
      <c r="B15" s="153"/>
      <c r="C15" s="151" t="s">
        <v>45</v>
      </c>
      <c r="D15" s="152"/>
      <c r="E15" s="152"/>
      <c r="F15" s="152"/>
      <c r="G15" s="153"/>
      <c r="H15" s="149"/>
      <c r="I15" s="149"/>
      <c r="J15" s="149"/>
      <c r="K15" s="19"/>
      <c r="L15" s="20"/>
      <c r="M15" s="20"/>
      <c r="N15" s="32"/>
      <c r="O15" s="33"/>
      <c r="P15" s="32"/>
      <c r="Q15" s="4"/>
      <c r="R15" s="19"/>
      <c r="S15" s="19"/>
      <c r="T15" s="24"/>
      <c r="U15" s="24"/>
      <c r="V15" s="24"/>
      <c r="W15" s="19"/>
      <c r="X15" s="19"/>
      <c r="Y15" s="19"/>
      <c r="Z15" s="19">
        <f t="shared" ref="Z15:AB15" si="15">H15+K15+N15+Q15+T15+W15</f>
        <v>0</v>
      </c>
      <c r="AA15" s="28">
        <f t="shared" si="15"/>
        <v>0</v>
      </c>
      <c r="AB15" s="28">
        <f t="shared" si="15"/>
        <v>0</v>
      </c>
      <c r="AC15" s="19" t="e">
        <f t="shared" ref="AC15:AE15" si="16">Z15*100/Z14</f>
        <v>#DIV/0!</v>
      </c>
      <c r="AD15" s="19" t="e">
        <f t="shared" si="16"/>
        <v>#DIV/0!</v>
      </c>
      <c r="AE15" s="19" t="e">
        <f t="shared" si="16"/>
        <v>#DIV/0!</v>
      </c>
    </row>
    <row r="16" spans="1:31" ht="18" customHeight="1">
      <c r="A16" s="179">
        <v>9</v>
      </c>
      <c r="B16" s="153"/>
      <c r="C16" s="151" t="s">
        <v>46</v>
      </c>
      <c r="D16" s="152"/>
      <c r="E16" s="152"/>
      <c r="F16" s="152"/>
      <c r="G16" s="153"/>
      <c r="H16" s="149"/>
      <c r="I16" s="149"/>
      <c r="J16" s="149"/>
      <c r="K16" s="19"/>
      <c r="L16" s="20"/>
      <c r="M16" s="20"/>
      <c r="N16" s="32"/>
      <c r="O16" s="33"/>
      <c r="P16" s="32"/>
      <c r="Q16" s="4"/>
      <c r="R16" s="4"/>
      <c r="S16" s="4"/>
      <c r="T16" s="34"/>
      <c r="U16" s="34"/>
      <c r="V16" s="34"/>
      <c r="W16" s="4"/>
      <c r="X16" s="4"/>
      <c r="Y16" s="4"/>
      <c r="Z16" s="19">
        <f t="shared" ref="Z16:AB16" si="17">H16+K16+N16+Q16+T16+W16</f>
        <v>0</v>
      </c>
      <c r="AA16" s="28">
        <f t="shared" si="17"/>
        <v>0</v>
      </c>
      <c r="AB16" s="28">
        <f t="shared" si="17"/>
        <v>0</v>
      </c>
      <c r="AC16" s="19" t="e">
        <f t="shared" ref="AC16:AE16" si="18">Z16*100/Z15</f>
        <v>#DIV/0!</v>
      </c>
      <c r="AD16" s="19" t="e">
        <f t="shared" si="18"/>
        <v>#DIV/0!</v>
      </c>
      <c r="AE16" s="19" t="e">
        <f t="shared" si="18"/>
        <v>#DIV/0!</v>
      </c>
    </row>
    <row r="17" spans="1:31" ht="18" customHeight="1">
      <c r="A17" s="179">
        <v>10</v>
      </c>
      <c r="B17" s="153"/>
      <c r="C17" s="151" t="s">
        <v>47</v>
      </c>
      <c r="D17" s="152"/>
      <c r="E17" s="152"/>
      <c r="F17" s="152"/>
      <c r="G17" s="153"/>
      <c r="H17" s="149"/>
      <c r="I17" s="149"/>
      <c r="J17" s="149"/>
      <c r="K17" s="19"/>
      <c r="L17" s="20"/>
      <c r="M17" s="20"/>
      <c r="N17" s="32"/>
      <c r="O17" s="33"/>
      <c r="P17" s="32"/>
      <c r="Q17" s="4"/>
      <c r="R17" s="4"/>
      <c r="S17" s="4"/>
      <c r="T17" s="34"/>
      <c r="U17" s="34"/>
      <c r="V17" s="24"/>
      <c r="W17" s="19"/>
      <c r="X17" s="19"/>
      <c r="Y17" s="19"/>
      <c r="Z17" s="19">
        <f t="shared" ref="Z17:AB17" si="19">H17+K17+N17+Q17+T17+W17</f>
        <v>0</v>
      </c>
      <c r="AA17" s="28">
        <f t="shared" si="19"/>
        <v>0</v>
      </c>
      <c r="AB17" s="28">
        <f t="shared" si="19"/>
        <v>0</v>
      </c>
      <c r="AC17" s="19" t="e">
        <f t="shared" ref="AC17:AE17" si="20">Z17*100/Z16</f>
        <v>#DIV/0!</v>
      </c>
      <c r="AD17" s="19" t="e">
        <f t="shared" si="20"/>
        <v>#DIV/0!</v>
      </c>
      <c r="AE17" s="19" t="e">
        <f t="shared" si="20"/>
        <v>#DIV/0!</v>
      </c>
    </row>
    <row r="18" spans="1:31" ht="18" customHeight="1">
      <c r="A18" s="179">
        <v>11</v>
      </c>
      <c r="B18" s="153"/>
      <c r="C18" s="151" t="s">
        <v>48</v>
      </c>
      <c r="D18" s="152"/>
      <c r="E18" s="152"/>
      <c r="F18" s="152"/>
      <c r="G18" s="153"/>
      <c r="H18" s="149"/>
      <c r="I18" s="149"/>
      <c r="J18" s="149"/>
      <c r="K18" s="19"/>
      <c r="L18" s="20"/>
      <c r="M18" s="20"/>
      <c r="N18" s="32"/>
      <c r="O18" s="33"/>
      <c r="P18" s="32"/>
      <c r="Q18" s="4"/>
      <c r="R18" s="4"/>
      <c r="S18" s="4"/>
      <c r="T18" s="34"/>
      <c r="U18" s="34"/>
      <c r="V18" s="24"/>
      <c r="W18" s="19"/>
      <c r="X18" s="19"/>
      <c r="Y18" s="19"/>
      <c r="Z18" s="19">
        <f t="shared" ref="Z18:AB18" si="21">H18+K18+N18+Q18+T18+W18</f>
        <v>0</v>
      </c>
      <c r="AA18" s="28">
        <f t="shared" si="21"/>
        <v>0</v>
      </c>
      <c r="AB18" s="28">
        <f t="shared" si="21"/>
        <v>0</v>
      </c>
      <c r="AC18" s="19" t="e">
        <f t="shared" ref="AC18:AE18" si="22">Z18*100/Z17</f>
        <v>#DIV/0!</v>
      </c>
      <c r="AD18" s="19" t="e">
        <f t="shared" si="22"/>
        <v>#DIV/0!</v>
      </c>
      <c r="AE18" s="19" t="e">
        <f t="shared" si="22"/>
        <v>#DIV/0!</v>
      </c>
    </row>
    <row r="19" spans="1:31" ht="18" customHeight="1">
      <c r="A19" s="179">
        <v>12</v>
      </c>
      <c r="B19" s="153"/>
      <c r="C19" s="151" t="s">
        <v>49</v>
      </c>
      <c r="D19" s="152"/>
      <c r="E19" s="152"/>
      <c r="F19" s="152"/>
      <c r="G19" s="153"/>
      <c r="H19" s="149"/>
      <c r="I19" s="149"/>
      <c r="J19" s="149"/>
      <c r="K19" s="19"/>
      <c r="L19" s="20"/>
      <c r="M19" s="20"/>
      <c r="N19" s="32"/>
      <c r="O19" s="33"/>
      <c r="P19" s="32"/>
      <c r="Q19" s="4"/>
      <c r="R19" s="4"/>
      <c r="S19" s="4"/>
      <c r="T19" s="34"/>
      <c r="U19" s="34"/>
      <c r="V19" s="24"/>
      <c r="W19" s="19"/>
      <c r="X19" s="19"/>
      <c r="Y19" s="19"/>
      <c r="Z19" s="19">
        <f t="shared" ref="Z19:AB19" si="23">H19+K19+N19+Q19+T19+W19</f>
        <v>0</v>
      </c>
      <c r="AA19" s="28">
        <f t="shared" si="23"/>
        <v>0</v>
      </c>
      <c r="AB19" s="28">
        <f t="shared" si="23"/>
        <v>0</v>
      </c>
      <c r="AC19" s="19" t="e">
        <f t="shared" ref="AC19:AE19" si="24">Z19*100/Z18</f>
        <v>#DIV/0!</v>
      </c>
      <c r="AD19" s="19" t="e">
        <f t="shared" si="24"/>
        <v>#DIV/0!</v>
      </c>
      <c r="AE19" s="19" t="e">
        <f t="shared" si="24"/>
        <v>#DIV/0!</v>
      </c>
    </row>
    <row r="20" spans="1:31" ht="18" customHeight="1">
      <c r="A20" s="179">
        <v>13</v>
      </c>
      <c r="B20" s="153"/>
      <c r="C20" s="151" t="s">
        <v>50</v>
      </c>
      <c r="D20" s="152"/>
      <c r="E20" s="152"/>
      <c r="F20" s="152"/>
      <c r="G20" s="153"/>
      <c r="H20" s="149"/>
      <c r="I20" s="149"/>
      <c r="J20" s="149"/>
      <c r="K20" s="19"/>
      <c r="L20" s="20"/>
      <c r="M20" s="20"/>
      <c r="N20" s="32"/>
      <c r="O20" s="33"/>
      <c r="P20" s="32"/>
      <c r="Q20" s="4"/>
      <c r="R20" s="4"/>
      <c r="S20" s="4"/>
      <c r="T20" s="34"/>
      <c r="U20" s="34"/>
      <c r="V20" s="24"/>
      <c r="W20" s="19"/>
      <c r="X20" s="19"/>
      <c r="Y20" s="19"/>
      <c r="Z20" s="19">
        <f t="shared" ref="Z20:AB20" si="25">H20+K20+N20+Q20+T20+W20</f>
        <v>0</v>
      </c>
      <c r="AA20" s="28">
        <f t="shared" si="25"/>
        <v>0</v>
      </c>
      <c r="AB20" s="28">
        <f t="shared" si="25"/>
        <v>0</v>
      </c>
      <c r="AC20" s="19" t="e">
        <f t="shared" ref="AC20:AE20" si="26">Z20*100/Z19</f>
        <v>#DIV/0!</v>
      </c>
      <c r="AD20" s="19" t="e">
        <f t="shared" si="26"/>
        <v>#DIV/0!</v>
      </c>
      <c r="AE20" s="19" t="e">
        <f t="shared" si="26"/>
        <v>#DIV/0!</v>
      </c>
    </row>
    <row r="21" spans="1:31" ht="18" customHeight="1">
      <c r="A21" s="179">
        <v>14</v>
      </c>
      <c r="B21" s="153"/>
      <c r="C21" s="151" t="s">
        <v>51</v>
      </c>
      <c r="D21" s="152"/>
      <c r="E21" s="152"/>
      <c r="F21" s="152"/>
      <c r="G21" s="153"/>
      <c r="H21" s="150"/>
      <c r="I21" s="150"/>
      <c r="J21" s="150"/>
      <c r="K21" s="4"/>
      <c r="L21" s="9"/>
      <c r="M21" s="9"/>
      <c r="N21" s="32"/>
      <c r="O21" s="33"/>
      <c r="P21" s="32"/>
      <c r="Q21" s="4"/>
      <c r="R21" s="4"/>
      <c r="S21" s="4"/>
      <c r="T21" s="34"/>
      <c r="U21" s="34"/>
      <c r="V21" s="24"/>
      <c r="W21" s="19"/>
      <c r="X21" s="19"/>
      <c r="Y21" s="19"/>
      <c r="Z21" s="19">
        <f t="shared" ref="Z21:AB21" si="27">H21+K21+N21+Q21+T21+W21</f>
        <v>0</v>
      </c>
      <c r="AA21" s="28">
        <f t="shared" si="27"/>
        <v>0</v>
      </c>
      <c r="AB21" s="28">
        <f t="shared" si="27"/>
        <v>0</v>
      </c>
      <c r="AC21" s="19" t="e">
        <f t="shared" ref="AC21:AE21" si="28">Z21*100/Z20</f>
        <v>#DIV/0!</v>
      </c>
      <c r="AD21" s="19" t="e">
        <f t="shared" si="28"/>
        <v>#DIV/0!</v>
      </c>
      <c r="AE21" s="19" t="e">
        <f t="shared" si="28"/>
        <v>#DIV/0!</v>
      </c>
    </row>
    <row r="22" spans="1:31" ht="18" customHeight="1">
      <c r="A22" s="179">
        <v>15</v>
      </c>
      <c r="B22" s="153"/>
      <c r="C22" s="151" t="s">
        <v>52</v>
      </c>
      <c r="D22" s="152"/>
      <c r="E22" s="152"/>
      <c r="F22" s="152"/>
      <c r="G22" s="153"/>
      <c r="H22" s="149"/>
      <c r="I22" s="149"/>
      <c r="J22" s="149"/>
      <c r="K22" s="19"/>
      <c r="L22" s="20"/>
      <c r="M22" s="20"/>
      <c r="N22" s="32"/>
      <c r="O22" s="33"/>
      <c r="P22" s="32"/>
      <c r="Q22" s="4"/>
      <c r="R22" s="4"/>
      <c r="S22" s="4"/>
      <c r="T22" s="34"/>
      <c r="U22" s="34"/>
      <c r="V22" s="24"/>
      <c r="W22" s="19"/>
      <c r="X22" s="19"/>
      <c r="Y22" s="19"/>
      <c r="Z22" s="19">
        <f t="shared" ref="Z22:AB22" si="29">H22+K22+N22+Q22+T22+W22</f>
        <v>0</v>
      </c>
      <c r="AA22" s="28">
        <f t="shared" si="29"/>
        <v>0</v>
      </c>
      <c r="AB22" s="28">
        <f t="shared" si="29"/>
        <v>0</v>
      </c>
      <c r="AC22" s="19" t="e">
        <f t="shared" ref="AC22:AE22" si="30">Z22*100/Z21</f>
        <v>#DIV/0!</v>
      </c>
      <c r="AD22" s="19" t="e">
        <f t="shared" si="30"/>
        <v>#DIV/0!</v>
      </c>
      <c r="AE22" s="19" t="e">
        <f t="shared" si="30"/>
        <v>#DIV/0!</v>
      </c>
    </row>
    <row r="23" spans="1:31" ht="18" customHeight="1">
      <c r="A23" s="179">
        <v>16</v>
      </c>
      <c r="B23" s="153"/>
      <c r="C23" s="151" t="s">
        <v>53</v>
      </c>
      <c r="D23" s="152"/>
      <c r="E23" s="152"/>
      <c r="F23" s="152"/>
      <c r="G23" s="153"/>
      <c r="H23" s="150"/>
      <c r="I23" s="150"/>
      <c r="J23" s="150"/>
      <c r="K23" s="4"/>
      <c r="L23" s="9"/>
      <c r="M23" s="9"/>
      <c r="N23" s="32"/>
      <c r="O23" s="21"/>
      <c r="P23" s="21"/>
      <c r="Q23" s="19"/>
      <c r="R23" s="4"/>
      <c r="S23" s="4"/>
      <c r="T23" s="34"/>
      <c r="U23" s="34"/>
      <c r="V23" s="24"/>
      <c r="W23" s="19"/>
      <c r="X23" s="19"/>
      <c r="Y23" s="19"/>
      <c r="Z23" s="19">
        <f t="shared" ref="Z23:AB23" si="31">H23+K23+N23+Q23+T23+W23</f>
        <v>0</v>
      </c>
      <c r="AA23" s="28">
        <f t="shared" si="31"/>
        <v>0</v>
      </c>
      <c r="AB23" s="28">
        <f t="shared" si="31"/>
        <v>0</v>
      </c>
      <c r="AC23" s="19" t="e">
        <f t="shared" ref="AC23:AE23" si="32">Z23*100/Z22</f>
        <v>#DIV/0!</v>
      </c>
      <c r="AD23" s="19" t="e">
        <f t="shared" si="32"/>
        <v>#DIV/0!</v>
      </c>
      <c r="AE23" s="19" t="e">
        <f t="shared" si="32"/>
        <v>#DIV/0!</v>
      </c>
    </row>
    <row r="24" spans="1:31" ht="18" customHeight="1">
      <c r="A24" s="179">
        <v>17</v>
      </c>
      <c r="B24" s="153"/>
      <c r="C24" s="151" t="s">
        <v>54</v>
      </c>
      <c r="D24" s="152"/>
      <c r="E24" s="152"/>
      <c r="F24" s="152"/>
      <c r="G24" s="153"/>
      <c r="H24" s="149"/>
      <c r="I24" s="149"/>
      <c r="J24" s="149"/>
      <c r="K24" s="19"/>
      <c r="L24" s="20"/>
      <c r="M24" s="20"/>
      <c r="N24" s="21"/>
      <c r="O24" s="32"/>
      <c r="P24" s="32"/>
      <c r="Q24" s="4"/>
      <c r="R24" s="4"/>
      <c r="S24" s="4"/>
      <c r="T24" s="34"/>
      <c r="U24" s="34"/>
      <c r="V24" s="24"/>
      <c r="W24" s="19"/>
      <c r="X24" s="19"/>
      <c r="Y24" s="19"/>
      <c r="Z24" s="19">
        <f t="shared" ref="Z24:AB24" si="33">H24+K24+N24+Q24+T24+W24</f>
        <v>0</v>
      </c>
      <c r="AA24" s="28">
        <f t="shared" si="33"/>
        <v>0</v>
      </c>
      <c r="AB24" s="28">
        <f t="shared" si="33"/>
        <v>0</v>
      </c>
      <c r="AC24" s="19" t="e">
        <f t="shared" ref="AC24:AE24" si="34">Z24*100/Z23</f>
        <v>#DIV/0!</v>
      </c>
      <c r="AD24" s="19" t="e">
        <f t="shared" si="34"/>
        <v>#DIV/0!</v>
      </c>
      <c r="AE24" s="19" t="e">
        <f t="shared" si="34"/>
        <v>#DIV/0!</v>
      </c>
    </row>
    <row r="25" spans="1:31" ht="18" customHeight="1">
      <c r="A25" s="179">
        <v>18</v>
      </c>
      <c r="B25" s="153"/>
      <c r="C25" s="151" t="s">
        <v>55</v>
      </c>
      <c r="D25" s="152"/>
      <c r="E25" s="152"/>
      <c r="F25" s="152"/>
      <c r="G25" s="153"/>
      <c r="H25" s="149"/>
      <c r="I25" s="149"/>
      <c r="J25" s="149"/>
      <c r="K25" s="19"/>
      <c r="L25" s="20"/>
      <c r="M25" s="20"/>
      <c r="N25" s="21"/>
      <c r="O25" s="32"/>
      <c r="P25" s="32"/>
      <c r="Q25" s="4"/>
      <c r="R25" s="4"/>
      <c r="S25" s="4"/>
      <c r="T25" s="24"/>
      <c r="U25" s="24"/>
      <c r="V25" s="24"/>
      <c r="W25" s="19"/>
      <c r="X25" s="19"/>
      <c r="Y25" s="19"/>
      <c r="Z25" s="19">
        <f t="shared" ref="Z25:AB25" si="35">H25+K25+N25+Q25+T25+W25</f>
        <v>0</v>
      </c>
      <c r="AA25" s="28">
        <f t="shared" si="35"/>
        <v>0</v>
      </c>
      <c r="AB25" s="28">
        <f t="shared" si="35"/>
        <v>0</v>
      </c>
      <c r="AC25" s="19" t="e">
        <f t="shared" ref="AC25:AE25" si="36">Z25*100/Z24</f>
        <v>#DIV/0!</v>
      </c>
      <c r="AD25" s="19" t="e">
        <f t="shared" si="36"/>
        <v>#DIV/0!</v>
      </c>
      <c r="AE25" s="19" t="e">
        <f t="shared" si="36"/>
        <v>#DIV/0!</v>
      </c>
    </row>
    <row r="26" spans="1:31" ht="18" customHeight="1">
      <c r="A26" s="179">
        <v>19</v>
      </c>
      <c r="B26" s="153"/>
      <c r="C26" s="151" t="s">
        <v>56</v>
      </c>
      <c r="D26" s="152"/>
      <c r="E26" s="152"/>
      <c r="F26" s="152"/>
      <c r="G26" s="153"/>
      <c r="H26" s="149"/>
      <c r="I26" s="149"/>
      <c r="J26" s="149"/>
      <c r="K26" s="19"/>
      <c r="L26" s="20"/>
      <c r="M26" s="20"/>
      <c r="N26" s="21"/>
      <c r="O26" s="21"/>
      <c r="P26" s="21"/>
      <c r="Q26" s="19"/>
      <c r="R26" s="19"/>
      <c r="S26" s="19"/>
      <c r="T26" s="24"/>
      <c r="U26" s="24"/>
      <c r="V26" s="24"/>
      <c r="W26" s="19"/>
      <c r="X26" s="19"/>
      <c r="Y26" s="19"/>
      <c r="Z26" s="19">
        <f t="shared" ref="Z26:AB26" si="37">H26+K26+N26+Q26+T26+W26</f>
        <v>0</v>
      </c>
      <c r="AA26" s="28">
        <f t="shared" si="37"/>
        <v>0</v>
      </c>
      <c r="AB26" s="28">
        <f t="shared" si="37"/>
        <v>0</v>
      </c>
      <c r="AC26" s="19" t="e">
        <f t="shared" ref="AC26:AE26" si="38">Z26*100/Z25</f>
        <v>#DIV/0!</v>
      </c>
      <c r="AD26" s="19" t="e">
        <f t="shared" si="38"/>
        <v>#DIV/0!</v>
      </c>
      <c r="AE26" s="19" t="e">
        <f t="shared" si="38"/>
        <v>#DIV/0!</v>
      </c>
    </row>
    <row r="27" spans="1:31" ht="18" customHeight="1">
      <c r="A27" s="179">
        <v>20</v>
      </c>
      <c r="B27" s="153"/>
      <c r="C27" s="151" t="s">
        <v>57</v>
      </c>
      <c r="D27" s="152"/>
      <c r="E27" s="152"/>
      <c r="F27" s="152"/>
      <c r="G27" s="153"/>
      <c r="H27" s="149"/>
      <c r="I27" s="149"/>
      <c r="J27" s="149"/>
      <c r="K27" s="19"/>
      <c r="L27" s="20"/>
      <c r="M27" s="20"/>
      <c r="N27" s="21"/>
      <c r="O27" s="21"/>
      <c r="P27" s="21"/>
      <c r="Q27" s="19"/>
      <c r="R27" s="19"/>
      <c r="S27" s="19"/>
      <c r="T27" s="24"/>
      <c r="U27" s="24"/>
      <c r="V27" s="24"/>
      <c r="W27" s="19"/>
      <c r="X27" s="19"/>
      <c r="Y27" s="19"/>
      <c r="Z27" s="19">
        <f t="shared" ref="Z27:AB27" si="39">H27+K27+N27+Q27+T27+W27</f>
        <v>0</v>
      </c>
      <c r="AA27" s="28">
        <f t="shared" si="39"/>
        <v>0</v>
      </c>
      <c r="AB27" s="28">
        <f t="shared" si="39"/>
        <v>0</v>
      </c>
      <c r="AC27" s="19" t="e">
        <f t="shared" ref="AC27:AE27" si="40">Z27*100/Z26</f>
        <v>#DIV/0!</v>
      </c>
      <c r="AD27" s="19" t="e">
        <f t="shared" si="40"/>
        <v>#DIV/0!</v>
      </c>
      <c r="AE27" s="19" t="e">
        <f t="shared" si="40"/>
        <v>#DIV/0!</v>
      </c>
    </row>
    <row r="28" spans="1:31" ht="18" customHeight="1">
      <c r="A28" s="179">
        <v>21</v>
      </c>
      <c r="B28" s="153"/>
      <c r="C28" s="151" t="s">
        <v>58</v>
      </c>
      <c r="D28" s="152"/>
      <c r="E28" s="152"/>
      <c r="F28" s="152"/>
      <c r="G28" s="153"/>
      <c r="H28" s="150"/>
      <c r="I28" s="150"/>
      <c r="J28" s="150"/>
      <c r="K28" s="4"/>
      <c r="L28" s="9"/>
      <c r="M28" s="9"/>
      <c r="N28" s="32"/>
      <c r="O28" s="33"/>
      <c r="P28" s="21"/>
      <c r="Q28" s="19"/>
      <c r="R28" s="19"/>
      <c r="S28" s="19"/>
      <c r="T28" s="24"/>
      <c r="U28" s="24"/>
      <c r="V28" s="24"/>
      <c r="W28" s="19"/>
      <c r="X28" s="19"/>
      <c r="Y28" s="19"/>
      <c r="Z28" s="19">
        <f t="shared" ref="Z28:AB28" si="41">H28+K28+N28+Q28+T28+W28</f>
        <v>0</v>
      </c>
      <c r="AA28" s="28">
        <f t="shared" si="41"/>
        <v>0</v>
      </c>
      <c r="AB28" s="28">
        <f t="shared" si="41"/>
        <v>0</v>
      </c>
      <c r="AC28" s="19" t="e">
        <f t="shared" ref="AC28:AE28" si="42">Z28*100/Z27</f>
        <v>#DIV/0!</v>
      </c>
      <c r="AD28" s="19" t="e">
        <f t="shared" si="42"/>
        <v>#DIV/0!</v>
      </c>
      <c r="AE28" s="19" t="e">
        <f t="shared" si="42"/>
        <v>#DIV/0!</v>
      </c>
    </row>
    <row r="29" spans="1:31" ht="18" customHeight="1">
      <c r="A29" s="179">
        <v>22</v>
      </c>
      <c r="B29" s="153"/>
      <c r="C29" s="151" t="s">
        <v>59</v>
      </c>
      <c r="D29" s="152"/>
      <c r="E29" s="152"/>
      <c r="F29" s="152"/>
      <c r="G29" s="153"/>
      <c r="H29" s="149"/>
      <c r="I29" s="149"/>
      <c r="J29" s="149"/>
      <c r="K29" s="19"/>
      <c r="L29" s="20"/>
      <c r="M29" s="20"/>
      <c r="N29" s="21"/>
      <c r="O29" s="22"/>
      <c r="P29" s="21"/>
      <c r="Q29" s="19"/>
      <c r="R29" s="19"/>
      <c r="S29" s="19"/>
      <c r="T29" s="24"/>
      <c r="U29" s="24"/>
      <c r="V29" s="24"/>
      <c r="W29" s="19"/>
      <c r="X29" s="19"/>
      <c r="Y29" s="19"/>
      <c r="Z29" s="19">
        <f t="shared" ref="Z29:AB29" si="43">H29+K29+N29+Q29+T29+W29</f>
        <v>0</v>
      </c>
      <c r="AA29" s="28">
        <f t="shared" si="43"/>
        <v>0</v>
      </c>
      <c r="AB29" s="28">
        <f t="shared" si="43"/>
        <v>0</v>
      </c>
      <c r="AC29" s="19" t="e">
        <f t="shared" ref="AC29:AE29" si="44">Z29*100/Z28</f>
        <v>#DIV/0!</v>
      </c>
      <c r="AD29" s="19" t="e">
        <f t="shared" si="44"/>
        <v>#DIV/0!</v>
      </c>
      <c r="AE29" s="19" t="e">
        <f t="shared" si="44"/>
        <v>#DIV/0!</v>
      </c>
    </row>
    <row r="30" spans="1:31" ht="18" customHeight="1">
      <c r="A30" s="179">
        <v>23</v>
      </c>
      <c r="B30" s="153"/>
      <c r="C30" s="151" t="s">
        <v>60</v>
      </c>
      <c r="D30" s="152"/>
      <c r="E30" s="152"/>
      <c r="F30" s="152"/>
      <c r="G30" s="153"/>
      <c r="H30" s="149"/>
      <c r="I30" s="149"/>
      <c r="J30" s="149"/>
      <c r="K30" s="19"/>
      <c r="L30" s="20"/>
      <c r="M30" s="20"/>
      <c r="N30" s="21"/>
      <c r="O30" s="22"/>
      <c r="P30" s="21"/>
      <c r="Q30" s="19"/>
      <c r="R30" s="19"/>
      <c r="S30" s="19"/>
      <c r="T30" s="24"/>
      <c r="U30" s="24"/>
      <c r="V30" s="24"/>
      <c r="W30" s="19"/>
      <c r="X30" s="19"/>
      <c r="Y30" s="19"/>
      <c r="Z30" s="19">
        <f t="shared" ref="Z30:AB30" si="45">H30+K30+N30+Q30+T30+W30</f>
        <v>0</v>
      </c>
      <c r="AA30" s="28">
        <f t="shared" si="45"/>
        <v>0</v>
      </c>
      <c r="AB30" s="28">
        <f t="shared" si="45"/>
        <v>0</v>
      </c>
      <c r="AC30" s="19" t="e">
        <f t="shared" ref="AC30:AE30" si="46">Z30*100/Z29</f>
        <v>#DIV/0!</v>
      </c>
      <c r="AD30" s="19" t="e">
        <f t="shared" si="46"/>
        <v>#DIV/0!</v>
      </c>
      <c r="AE30" s="19" t="e">
        <f t="shared" si="46"/>
        <v>#DIV/0!</v>
      </c>
    </row>
    <row r="31" spans="1:31" ht="18" customHeight="1">
      <c r="A31" s="179">
        <v>24</v>
      </c>
      <c r="B31" s="153"/>
      <c r="C31" s="151" t="s">
        <v>61</v>
      </c>
      <c r="D31" s="152"/>
      <c r="E31" s="152"/>
      <c r="F31" s="152"/>
      <c r="G31" s="153"/>
      <c r="H31" s="149"/>
      <c r="I31" s="149"/>
      <c r="J31" s="149"/>
      <c r="K31" s="19"/>
      <c r="L31" s="20"/>
      <c r="M31" s="20"/>
      <c r="N31" s="21"/>
      <c r="O31" s="22"/>
      <c r="P31" s="21"/>
      <c r="Q31" s="19"/>
      <c r="R31" s="19"/>
      <c r="S31" s="19"/>
      <c r="T31" s="24"/>
      <c r="U31" s="24"/>
      <c r="V31" s="24"/>
      <c r="W31" s="19"/>
      <c r="X31" s="19"/>
      <c r="Y31" s="19"/>
      <c r="Z31" s="19">
        <f t="shared" ref="Z31:AB31" si="47">H31+K31+N31+Q31+T31+W31</f>
        <v>0</v>
      </c>
      <c r="AA31" s="28">
        <f t="shared" si="47"/>
        <v>0</v>
      </c>
      <c r="AB31" s="28">
        <f t="shared" si="47"/>
        <v>0</v>
      </c>
      <c r="AC31" s="19" t="e">
        <f t="shared" ref="AC31:AE31" si="48">Z31*100/Z30</f>
        <v>#DIV/0!</v>
      </c>
      <c r="AD31" s="19" t="e">
        <f t="shared" si="48"/>
        <v>#DIV/0!</v>
      </c>
      <c r="AE31" s="19" t="e">
        <f t="shared" si="48"/>
        <v>#DIV/0!</v>
      </c>
    </row>
    <row r="32" spans="1:31" ht="18" customHeight="1">
      <c r="A32" s="179">
        <v>25</v>
      </c>
      <c r="B32" s="153"/>
      <c r="C32" s="151" t="s">
        <v>62</v>
      </c>
      <c r="D32" s="152"/>
      <c r="E32" s="152"/>
      <c r="F32" s="152"/>
      <c r="G32" s="153"/>
      <c r="H32" s="149"/>
      <c r="I32" s="149"/>
      <c r="J32" s="149"/>
      <c r="K32" s="19"/>
      <c r="L32" s="20"/>
      <c r="M32" s="20"/>
      <c r="N32" s="21"/>
      <c r="O32" s="22"/>
      <c r="P32" s="21"/>
      <c r="Q32" s="19"/>
      <c r="R32" s="19"/>
      <c r="S32" s="19"/>
      <c r="T32" s="24"/>
      <c r="U32" s="24"/>
      <c r="V32" s="24"/>
      <c r="W32" s="19"/>
      <c r="X32" s="19"/>
      <c r="Y32" s="19"/>
      <c r="Z32" s="19">
        <f t="shared" ref="Z32:AB32" si="49">H32+K32+N32+Q32+T32+W32</f>
        <v>0</v>
      </c>
      <c r="AA32" s="28">
        <f t="shared" si="49"/>
        <v>0</v>
      </c>
      <c r="AB32" s="28">
        <f t="shared" si="49"/>
        <v>0</v>
      </c>
      <c r="AC32" s="19" t="e">
        <f t="shared" ref="AC32:AE32" si="50">Z32*100/Z31</f>
        <v>#DIV/0!</v>
      </c>
      <c r="AD32" s="19" t="e">
        <f t="shared" si="50"/>
        <v>#DIV/0!</v>
      </c>
      <c r="AE32" s="19" t="e">
        <f t="shared" si="50"/>
        <v>#DIV/0!</v>
      </c>
    </row>
    <row r="33" spans="1:31" ht="18" customHeight="1">
      <c r="A33" s="179">
        <v>26</v>
      </c>
      <c r="B33" s="153"/>
      <c r="C33" s="151" t="s">
        <v>63</v>
      </c>
      <c r="D33" s="152"/>
      <c r="E33" s="152"/>
      <c r="F33" s="152"/>
      <c r="G33" s="153"/>
      <c r="H33" s="149"/>
      <c r="I33" s="149"/>
      <c r="J33" s="149"/>
      <c r="K33" s="19"/>
      <c r="L33" s="20"/>
      <c r="M33" s="20"/>
      <c r="N33" s="21"/>
      <c r="O33" s="22"/>
      <c r="P33" s="21"/>
      <c r="Q33" s="19"/>
      <c r="R33" s="19"/>
      <c r="S33" s="19"/>
      <c r="T33" s="24"/>
      <c r="U33" s="24"/>
      <c r="V33" s="24"/>
      <c r="W33" s="19"/>
      <c r="X33" s="19"/>
      <c r="Y33" s="19"/>
      <c r="Z33" s="19">
        <f t="shared" ref="Z33:AB33" si="51">H33+K33+N33+Q33+T33+W33</f>
        <v>0</v>
      </c>
      <c r="AA33" s="28">
        <f t="shared" si="51"/>
        <v>0</v>
      </c>
      <c r="AB33" s="28">
        <f t="shared" si="51"/>
        <v>0</v>
      </c>
      <c r="AC33" s="19" t="e">
        <f t="shared" ref="AC33:AE33" si="52">Z33*100/Z32</f>
        <v>#DIV/0!</v>
      </c>
      <c r="AD33" s="19" t="e">
        <f t="shared" si="52"/>
        <v>#DIV/0!</v>
      </c>
      <c r="AE33" s="19" t="e">
        <f t="shared" si="52"/>
        <v>#DIV/0!</v>
      </c>
    </row>
    <row r="34" spans="1:31" ht="18" customHeight="1">
      <c r="A34" s="179">
        <v>27</v>
      </c>
      <c r="B34" s="153"/>
      <c r="C34" s="151" t="s">
        <v>64</v>
      </c>
      <c r="D34" s="152"/>
      <c r="E34" s="152"/>
      <c r="F34" s="152"/>
      <c r="G34" s="153"/>
      <c r="H34" s="149"/>
      <c r="I34" s="149"/>
      <c r="J34" s="149"/>
      <c r="K34" s="19"/>
      <c r="L34" s="20"/>
      <c r="M34" s="20"/>
      <c r="N34" s="21"/>
      <c r="O34" s="22"/>
      <c r="P34" s="21"/>
      <c r="Q34" s="19"/>
      <c r="R34" s="19"/>
      <c r="S34" s="19"/>
      <c r="T34" s="24"/>
      <c r="U34" s="24"/>
      <c r="V34" s="24"/>
      <c r="W34" s="19"/>
      <c r="X34" s="19"/>
      <c r="Y34" s="19"/>
      <c r="Z34" s="19">
        <f t="shared" ref="Z34:AB34" si="53">H34+K34+N34+Q34+T34+W34</f>
        <v>0</v>
      </c>
      <c r="AA34" s="28">
        <f t="shared" si="53"/>
        <v>0</v>
      </c>
      <c r="AB34" s="28">
        <f t="shared" si="53"/>
        <v>0</v>
      </c>
      <c r="AC34" s="19" t="e">
        <f t="shared" ref="AC34:AE34" si="54">Z34*100/Z33</f>
        <v>#DIV/0!</v>
      </c>
      <c r="AD34" s="19" t="e">
        <f t="shared" si="54"/>
        <v>#DIV/0!</v>
      </c>
      <c r="AE34" s="19" t="e">
        <f t="shared" si="54"/>
        <v>#DIV/0!</v>
      </c>
    </row>
    <row r="35" spans="1:31" ht="18" customHeight="1">
      <c r="A35" s="179">
        <v>28</v>
      </c>
      <c r="B35" s="153"/>
      <c r="C35" s="151" t="s">
        <v>65</v>
      </c>
      <c r="D35" s="152"/>
      <c r="E35" s="152"/>
      <c r="F35" s="152"/>
      <c r="G35" s="153"/>
      <c r="H35" s="149"/>
      <c r="I35" s="149"/>
      <c r="J35" s="149"/>
      <c r="K35" s="19"/>
      <c r="L35" s="20"/>
      <c r="M35" s="20"/>
      <c r="N35" s="21"/>
      <c r="O35" s="22"/>
      <c r="P35" s="21"/>
      <c r="Q35" s="19"/>
      <c r="R35" s="19"/>
      <c r="S35" s="19"/>
      <c r="T35" s="24"/>
      <c r="U35" s="24"/>
      <c r="V35" s="24"/>
      <c r="W35" s="19"/>
      <c r="X35" s="19"/>
      <c r="Y35" s="19"/>
      <c r="Z35" s="19">
        <f t="shared" ref="Z35:AB35" si="55">H35+K35+N35+Q35+T35+W35</f>
        <v>0</v>
      </c>
      <c r="AA35" s="28">
        <f t="shared" si="55"/>
        <v>0</v>
      </c>
      <c r="AB35" s="28">
        <f t="shared" si="55"/>
        <v>0</v>
      </c>
      <c r="AC35" s="19" t="e">
        <f t="shared" ref="AC35:AE35" si="56">Z35*100/Z34</f>
        <v>#DIV/0!</v>
      </c>
      <c r="AD35" s="19" t="e">
        <f t="shared" si="56"/>
        <v>#DIV/0!</v>
      </c>
      <c r="AE35" s="19" t="e">
        <f t="shared" si="56"/>
        <v>#DIV/0!</v>
      </c>
    </row>
    <row r="36" spans="1:31" ht="18" customHeight="1">
      <c r="A36" s="179">
        <v>29</v>
      </c>
      <c r="B36" s="153"/>
      <c r="C36" s="151" t="s">
        <v>66</v>
      </c>
      <c r="D36" s="152"/>
      <c r="E36" s="152"/>
      <c r="F36" s="152"/>
      <c r="G36" s="153"/>
      <c r="H36" s="149"/>
      <c r="I36" s="149"/>
      <c r="J36" s="149"/>
      <c r="K36" s="19"/>
      <c r="L36" s="20"/>
      <c r="M36" s="20"/>
      <c r="N36" s="21"/>
      <c r="O36" s="22"/>
      <c r="P36" s="21"/>
      <c r="Q36" s="19"/>
      <c r="R36" s="19"/>
      <c r="S36" s="19"/>
      <c r="T36" s="24"/>
      <c r="U36" s="24"/>
      <c r="V36" s="24"/>
      <c r="W36" s="19"/>
      <c r="X36" s="19"/>
      <c r="Y36" s="19"/>
      <c r="Z36" s="19">
        <f t="shared" ref="Z36:AB36" si="57">H36+K36+N36+Q36+T36+W36</f>
        <v>0</v>
      </c>
      <c r="AA36" s="28">
        <f t="shared" si="57"/>
        <v>0</v>
      </c>
      <c r="AB36" s="28">
        <f t="shared" si="57"/>
        <v>0</v>
      </c>
      <c r="AC36" s="19" t="e">
        <f t="shared" ref="AC36:AE36" si="58">Z36*100/Z35</f>
        <v>#DIV/0!</v>
      </c>
      <c r="AD36" s="19" t="e">
        <f t="shared" si="58"/>
        <v>#DIV/0!</v>
      </c>
      <c r="AE36" s="19" t="e">
        <f t="shared" si="58"/>
        <v>#DIV/0!</v>
      </c>
    </row>
    <row r="37" spans="1:31" ht="18" customHeight="1">
      <c r="A37" s="179">
        <v>30</v>
      </c>
      <c r="B37" s="153"/>
      <c r="C37" s="151" t="s">
        <v>67</v>
      </c>
      <c r="D37" s="152"/>
      <c r="E37" s="152"/>
      <c r="F37" s="152"/>
      <c r="G37" s="153"/>
      <c r="H37" s="149"/>
      <c r="I37" s="149"/>
      <c r="J37" s="149"/>
      <c r="K37" s="19"/>
      <c r="L37" s="20"/>
      <c r="M37" s="20"/>
      <c r="N37" s="21"/>
      <c r="O37" s="22"/>
      <c r="P37" s="21"/>
      <c r="Q37" s="19"/>
      <c r="R37" s="19"/>
      <c r="S37" s="19"/>
      <c r="T37" s="24"/>
      <c r="U37" s="24"/>
      <c r="V37" s="24"/>
      <c r="W37" s="19"/>
      <c r="X37" s="19"/>
      <c r="Y37" s="19"/>
      <c r="Z37" s="19">
        <f t="shared" ref="Z37:AB37" si="59">H37+K37+N37+Q37+T37+W37</f>
        <v>0</v>
      </c>
      <c r="AA37" s="28">
        <f t="shared" si="59"/>
        <v>0</v>
      </c>
      <c r="AB37" s="28">
        <f t="shared" si="59"/>
        <v>0</v>
      </c>
      <c r="AC37" s="19" t="e">
        <f t="shared" ref="AC37:AE37" si="60">Z37*100/Z36</f>
        <v>#DIV/0!</v>
      </c>
      <c r="AD37" s="19" t="e">
        <f t="shared" si="60"/>
        <v>#DIV/0!</v>
      </c>
      <c r="AE37" s="19" t="e">
        <f t="shared" si="60"/>
        <v>#DIV/0!</v>
      </c>
    </row>
    <row r="38" spans="1:31" ht="18" customHeight="1">
      <c r="A38" s="179">
        <v>31</v>
      </c>
      <c r="B38" s="153"/>
      <c r="C38" s="151" t="s">
        <v>68</v>
      </c>
      <c r="D38" s="152"/>
      <c r="E38" s="152"/>
      <c r="F38" s="152"/>
      <c r="G38" s="153"/>
      <c r="H38" s="149"/>
      <c r="I38" s="149"/>
      <c r="J38" s="149"/>
      <c r="K38" s="19"/>
      <c r="L38" s="20"/>
      <c r="M38" s="20"/>
      <c r="N38" s="21"/>
      <c r="O38" s="22"/>
      <c r="P38" s="21"/>
      <c r="Q38" s="19"/>
      <c r="R38" s="19"/>
      <c r="S38" s="19"/>
      <c r="T38" s="24"/>
      <c r="U38" s="24"/>
      <c r="V38" s="24"/>
      <c r="W38" s="19"/>
      <c r="X38" s="19"/>
      <c r="Y38" s="19"/>
      <c r="Z38" s="19">
        <f t="shared" ref="Z38:AB38" si="61">H38+K38+N38+Q38+T38+W38</f>
        <v>0</v>
      </c>
      <c r="AA38" s="28">
        <f t="shared" si="61"/>
        <v>0</v>
      </c>
      <c r="AB38" s="28">
        <f t="shared" si="61"/>
        <v>0</v>
      </c>
      <c r="AC38" s="19" t="e">
        <f t="shared" ref="AC38:AE38" si="62">Z38*100/Z37</f>
        <v>#DIV/0!</v>
      </c>
      <c r="AD38" s="19" t="e">
        <f t="shared" si="62"/>
        <v>#DIV/0!</v>
      </c>
      <c r="AE38" s="19" t="e">
        <f t="shared" si="62"/>
        <v>#DIV/0!</v>
      </c>
    </row>
    <row r="39" spans="1:31" ht="18" customHeight="1">
      <c r="A39" s="179">
        <v>32</v>
      </c>
      <c r="B39" s="153"/>
      <c r="C39" s="151" t="s">
        <v>69</v>
      </c>
      <c r="D39" s="152"/>
      <c r="E39" s="152"/>
      <c r="F39" s="152"/>
      <c r="G39" s="153"/>
      <c r="H39" s="149"/>
      <c r="I39" s="149"/>
      <c r="J39" s="149"/>
      <c r="K39" s="19"/>
      <c r="L39" s="20"/>
      <c r="M39" s="20"/>
      <c r="N39" s="21"/>
      <c r="O39" s="22"/>
      <c r="P39" s="21"/>
      <c r="Q39" s="19"/>
      <c r="R39" s="19"/>
      <c r="S39" s="19"/>
      <c r="T39" s="24"/>
      <c r="U39" s="24"/>
      <c r="V39" s="24"/>
      <c r="W39" s="19"/>
      <c r="X39" s="19"/>
      <c r="Y39" s="19"/>
      <c r="Z39" s="19">
        <f t="shared" ref="Z39:AB39" si="63">H39+K39+N39+Q39+T39+W39</f>
        <v>0</v>
      </c>
      <c r="AA39" s="28">
        <f t="shared" si="63"/>
        <v>0</v>
      </c>
      <c r="AB39" s="28">
        <f t="shared" si="63"/>
        <v>0</v>
      </c>
      <c r="AC39" s="19" t="e">
        <f t="shared" ref="AC39:AE39" si="64">Z39*100/Z38</f>
        <v>#DIV/0!</v>
      </c>
      <c r="AD39" s="19" t="e">
        <f t="shared" si="64"/>
        <v>#DIV/0!</v>
      </c>
      <c r="AE39" s="19" t="e">
        <f t="shared" si="64"/>
        <v>#DIV/0!</v>
      </c>
    </row>
    <row r="40" spans="1:31" ht="18" customHeight="1">
      <c r="A40" s="179">
        <v>33</v>
      </c>
      <c r="B40" s="153"/>
      <c r="C40" s="151" t="s">
        <v>70</v>
      </c>
      <c r="D40" s="152"/>
      <c r="E40" s="152"/>
      <c r="F40" s="152"/>
      <c r="G40" s="153"/>
      <c r="H40" s="149"/>
      <c r="I40" s="149"/>
      <c r="J40" s="149"/>
      <c r="K40" s="19"/>
      <c r="L40" s="20"/>
      <c r="M40" s="20"/>
      <c r="N40" s="21"/>
      <c r="O40" s="22"/>
      <c r="P40" s="21"/>
      <c r="Q40" s="19"/>
      <c r="R40" s="19"/>
      <c r="S40" s="19"/>
      <c r="T40" s="24"/>
      <c r="U40" s="24"/>
      <c r="V40" s="24"/>
      <c r="W40" s="19"/>
      <c r="X40" s="19"/>
      <c r="Y40" s="19"/>
      <c r="Z40" s="19">
        <f t="shared" ref="Z40:AB40" si="65">H40+K40+N40+Q40+T40+W40</f>
        <v>0</v>
      </c>
      <c r="AA40" s="28">
        <f t="shared" si="65"/>
        <v>0</v>
      </c>
      <c r="AB40" s="28">
        <f t="shared" si="65"/>
        <v>0</v>
      </c>
      <c r="AC40" s="19" t="e">
        <f t="shared" ref="AC40:AE40" si="66">Z40*100/Z39</f>
        <v>#DIV/0!</v>
      </c>
      <c r="AD40" s="19" t="e">
        <f t="shared" si="66"/>
        <v>#DIV/0!</v>
      </c>
      <c r="AE40" s="19" t="e">
        <f t="shared" si="66"/>
        <v>#DIV/0!</v>
      </c>
    </row>
    <row r="41" spans="1:31" ht="18" customHeight="1">
      <c r="A41" s="179">
        <v>34</v>
      </c>
      <c r="B41" s="153"/>
      <c r="C41" s="151" t="s">
        <v>71</v>
      </c>
      <c r="D41" s="152"/>
      <c r="E41" s="152"/>
      <c r="F41" s="152"/>
      <c r="G41" s="153"/>
      <c r="H41" s="149"/>
      <c r="I41" s="149"/>
      <c r="J41" s="149"/>
      <c r="K41" s="19"/>
      <c r="L41" s="20"/>
      <c r="M41" s="20"/>
      <c r="N41" s="21"/>
      <c r="O41" s="22"/>
      <c r="P41" s="21"/>
      <c r="Q41" s="19"/>
      <c r="R41" s="19"/>
      <c r="S41" s="19"/>
      <c r="T41" s="24"/>
      <c r="U41" s="24"/>
      <c r="V41" s="24"/>
      <c r="W41" s="19"/>
      <c r="X41" s="19"/>
      <c r="Y41" s="19"/>
      <c r="Z41" s="19">
        <f t="shared" ref="Z41:AB41" si="67">H41+K41+N41+Q41+T41+W41</f>
        <v>0</v>
      </c>
      <c r="AA41" s="28">
        <f t="shared" si="67"/>
        <v>0</v>
      </c>
      <c r="AB41" s="28">
        <f t="shared" si="67"/>
        <v>0</v>
      </c>
      <c r="AC41" s="19" t="e">
        <f t="shared" ref="AC41:AE41" si="68">Z41*100/Z40</f>
        <v>#DIV/0!</v>
      </c>
      <c r="AD41" s="19" t="e">
        <f t="shared" si="68"/>
        <v>#DIV/0!</v>
      </c>
      <c r="AE41" s="19" t="e">
        <f t="shared" si="68"/>
        <v>#DIV/0!</v>
      </c>
    </row>
    <row r="42" spans="1:31" ht="18" customHeight="1">
      <c r="A42" s="179">
        <v>35</v>
      </c>
      <c r="B42" s="153"/>
      <c r="C42" s="151" t="s">
        <v>72</v>
      </c>
      <c r="D42" s="152"/>
      <c r="E42" s="152"/>
      <c r="F42" s="152"/>
      <c r="G42" s="153"/>
      <c r="H42" s="149"/>
      <c r="I42" s="149"/>
      <c r="J42" s="149"/>
      <c r="K42" s="19"/>
      <c r="L42" s="20"/>
      <c r="M42" s="20"/>
      <c r="N42" s="21"/>
      <c r="O42" s="22"/>
      <c r="P42" s="21"/>
      <c r="Q42" s="19"/>
      <c r="R42" s="19"/>
      <c r="S42" s="19"/>
      <c r="T42" s="24"/>
      <c r="U42" s="24"/>
      <c r="V42" s="24"/>
      <c r="W42" s="19"/>
      <c r="X42" s="19"/>
      <c r="Y42" s="19"/>
      <c r="Z42" s="19">
        <f t="shared" ref="Z42:AB42" si="69">H42+K42+N42+Q42+T42+W42</f>
        <v>0</v>
      </c>
      <c r="AA42" s="28">
        <f t="shared" si="69"/>
        <v>0</v>
      </c>
      <c r="AB42" s="28">
        <f t="shared" si="69"/>
        <v>0</v>
      </c>
      <c r="AC42" s="19" t="e">
        <f t="shared" ref="AC42:AE42" si="70">Z42*100/Z41</f>
        <v>#DIV/0!</v>
      </c>
      <c r="AD42" s="19" t="e">
        <f t="shared" si="70"/>
        <v>#DIV/0!</v>
      </c>
      <c r="AE42" s="19" t="e">
        <f t="shared" si="70"/>
        <v>#DIV/0!</v>
      </c>
    </row>
    <row r="43" spans="1:31" ht="18" customHeight="1">
      <c r="A43" s="179">
        <v>36</v>
      </c>
      <c r="B43" s="153"/>
      <c r="C43" s="151" t="s">
        <v>73</v>
      </c>
      <c r="D43" s="152"/>
      <c r="E43" s="152"/>
      <c r="F43" s="152"/>
      <c r="G43" s="153"/>
      <c r="H43" s="149"/>
      <c r="I43" s="149"/>
      <c r="J43" s="149"/>
      <c r="K43" s="19"/>
      <c r="L43" s="20"/>
      <c r="M43" s="20"/>
      <c r="N43" s="21"/>
      <c r="O43" s="22"/>
      <c r="P43" s="21"/>
      <c r="Q43" s="19"/>
      <c r="R43" s="19"/>
      <c r="S43" s="19"/>
      <c r="T43" s="24"/>
      <c r="U43" s="24"/>
      <c r="V43" s="24"/>
      <c r="W43" s="19"/>
      <c r="X43" s="19"/>
      <c r="Y43" s="19"/>
      <c r="Z43" s="19">
        <f t="shared" ref="Z43:AB43" si="71">H43+K43+N43+Q43+T43+W43</f>
        <v>0</v>
      </c>
      <c r="AA43" s="28">
        <f t="shared" si="71"/>
        <v>0</v>
      </c>
      <c r="AB43" s="28">
        <f t="shared" si="71"/>
        <v>0</v>
      </c>
      <c r="AC43" s="19" t="e">
        <f t="shared" ref="AC43:AE43" si="72">Z43*100/Z42</f>
        <v>#DIV/0!</v>
      </c>
      <c r="AD43" s="19" t="e">
        <f t="shared" si="72"/>
        <v>#DIV/0!</v>
      </c>
      <c r="AE43" s="19" t="e">
        <f t="shared" si="72"/>
        <v>#DIV/0!</v>
      </c>
    </row>
    <row r="44" spans="1:31" ht="18" customHeight="1">
      <c r="A44" s="183">
        <v>37</v>
      </c>
      <c r="B44" s="184"/>
      <c r="C44" s="154" t="s">
        <v>74</v>
      </c>
      <c r="D44" s="155"/>
      <c r="E44" s="155"/>
      <c r="F44" s="155"/>
      <c r="G44" s="156"/>
      <c r="H44" s="149"/>
      <c r="I44" s="149"/>
      <c r="J44" s="149"/>
      <c r="K44" s="19"/>
      <c r="L44" s="20"/>
      <c r="M44" s="20"/>
      <c r="N44" s="21"/>
      <c r="O44" s="22"/>
      <c r="P44" s="21"/>
      <c r="Q44" s="19"/>
      <c r="R44" s="19"/>
      <c r="S44" s="19"/>
      <c r="T44" s="24"/>
      <c r="U44" s="24"/>
      <c r="V44" s="24"/>
      <c r="W44" s="19"/>
      <c r="X44" s="19"/>
      <c r="Y44" s="19"/>
      <c r="Z44" s="19">
        <f t="shared" ref="Z44:AB44" si="73">H44+K44+N44+Q44+T44+W44</f>
        <v>0</v>
      </c>
      <c r="AA44" s="28">
        <f t="shared" si="73"/>
        <v>0</v>
      </c>
      <c r="AB44" s="28">
        <f t="shared" si="73"/>
        <v>0</v>
      </c>
      <c r="AC44" s="19" t="e">
        <f t="shared" ref="AC44:AE44" si="74">Z44*100/Z43</f>
        <v>#DIV/0!</v>
      </c>
      <c r="AD44" s="19" t="e">
        <f t="shared" si="74"/>
        <v>#DIV/0!</v>
      </c>
      <c r="AE44" s="19" t="e">
        <f t="shared" si="74"/>
        <v>#DIV/0!</v>
      </c>
    </row>
    <row r="45" spans="1:31" ht="18" customHeight="1">
      <c r="A45" s="36" t="s">
        <v>340</v>
      </c>
      <c r="B45" s="37"/>
      <c r="C45" s="76"/>
      <c r="D45" s="76"/>
      <c r="E45" s="39"/>
      <c r="F45" s="39"/>
      <c r="G45" s="39"/>
      <c r="H45" s="39"/>
      <c r="I45" s="39"/>
      <c r="J45" s="39"/>
      <c r="K45" s="39"/>
      <c r="L45" s="93"/>
      <c r="M45" s="93"/>
      <c r="N45" s="43"/>
      <c r="O45" s="9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80"/>
      <c r="AA45" s="43"/>
      <c r="AB45" s="43"/>
      <c r="AC45" s="43"/>
      <c r="AD45" s="43"/>
      <c r="AE45" s="43"/>
    </row>
    <row r="46" spans="1:31" ht="18" customHeight="1">
      <c r="A46" s="179">
        <v>38</v>
      </c>
      <c r="B46" s="153"/>
      <c r="C46" s="157" t="s">
        <v>77</v>
      </c>
      <c r="D46" s="158"/>
      <c r="E46" s="158"/>
      <c r="F46" s="158"/>
      <c r="G46" s="159"/>
      <c r="H46" s="150"/>
      <c r="I46" s="150"/>
      <c r="J46" s="150"/>
      <c r="K46" s="48"/>
      <c r="L46" s="48"/>
      <c r="M46" s="48"/>
      <c r="N46" s="32"/>
      <c r="O46" s="32"/>
      <c r="P46" s="32"/>
      <c r="Q46" s="94"/>
      <c r="R46" s="94"/>
      <c r="S46" s="94"/>
      <c r="T46" s="34"/>
      <c r="U46" s="34"/>
      <c r="V46" s="34"/>
      <c r="W46" s="94"/>
      <c r="X46" s="94"/>
      <c r="Y46" s="94"/>
      <c r="Z46" s="19">
        <f t="shared" ref="Z46:AB46" si="75">H46+K46+N46+Q46+T46+W46</f>
        <v>0</v>
      </c>
      <c r="AA46" s="51">
        <f t="shared" si="75"/>
        <v>0</v>
      </c>
      <c r="AB46" s="51">
        <f t="shared" si="75"/>
        <v>0</v>
      </c>
      <c r="AC46" s="94" t="e">
        <f t="shared" ref="AC46:AE46" si="76">Z46*100/Z7</f>
        <v>#DIV/0!</v>
      </c>
      <c r="AD46" s="94" t="e">
        <f t="shared" si="76"/>
        <v>#DIV/0!</v>
      </c>
      <c r="AE46" s="94" t="e">
        <f t="shared" si="76"/>
        <v>#DIV/0!</v>
      </c>
    </row>
    <row r="47" spans="1:31" ht="18" customHeight="1">
      <c r="A47" s="179">
        <v>39</v>
      </c>
      <c r="B47" s="153"/>
      <c r="C47" s="151" t="s">
        <v>78</v>
      </c>
      <c r="D47" s="152"/>
      <c r="E47" s="152"/>
      <c r="F47" s="152"/>
      <c r="G47" s="153"/>
      <c r="H47" s="150"/>
      <c r="I47" s="150"/>
      <c r="J47" s="150"/>
      <c r="K47" s="4"/>
      <c r="L47" s="9"/>
      <c r="M47" s="9"/>
      <c r="N47" s="32"/>
      <c r="O47" s="33"/>
      <c r="P47" s="32"/>
      <c r="Q47" s="4"/>
      <c r="R47" s="4"/>
      <c r="S47" s="4"/>
      <c r="T47" s="34"/>
      <c r="U47" s="34"/>
      <c r="V47" s="34"/>
      <c r="W47" s="4"/>
      <c r="X47" s="4"/>
      <c r="Y47" s="4"/>
      <c r="Z47" s="19">
        <f t="shared" ref="Z47:AB47" si="77">H47+K47+N47+Q47+T47+W47</f>
        <v>0</v>
      </c>
      <c r="AA47" s="51">
        <f t="shared" si="77"/>
        <v>0</v>
      </c>
      <c r="AB47" s="51">
        <f t="shared" si="77"/>
        <v>0</v>
      </c>
      <c r="AC47" s="94" t="e">
        <f t="shared" ref="AC47:AE47" si="78">Z47*100/Z8</f>
        <v>#DIV/0!</v>
      </c>
      <c r="AD47" s="94" t="e">
        <f t="shared" si="78"/>
        <v>#DIV/0!</v>
      </c>
      <c r="AE47" s="94" t="e">
        <f t="shared" si="78"/>
        <v>#DIV/0!</v>
      </c>
    </row>
    <row r="48" spans="1:31" ht="18" customHeight="1">
      <c r="A48" s="179">
        <v>40</v>
      </c>
      <c r="B48" s="153"/>
      <c r="C48" s="151" t="s">
        <v>79</v>
      </c>
      <c r="D48" s="152"/>
      <c r="E48" s="152"/>
      <c r="F48" s="152"/>
      <c r="G48" s="153"/>
      <c r="H48" s="149"/>
      <c r="I48" s="149"/>
      <c r="J48" s="149"/>
      <c r="K48" s="19"/>
      <c r="L48" s="20"/>
      <c r="M48" s="20"/>
      <c r="N48" s="21"/>
      <c r="O48" s="22"/>
      <c r="P48" s="21"/>
      <c r="Q48" s="19"/>
      <c r="R48" s="19"/>
      <c r="S48" s="19"/>
      <c r="T48" s="24"/>
      <c r="U48" s="24"/>
      <c r="V48" s="24"/>
      <c r="W48" s="19"/>
      <c r="X48" s="19"/>
      <c r="Y48" s="19"/>
      <c r="Z48" s="19">
        <f t="shared" ref="Z48:AB48" si="79">H48+K48+N48+Q48+T48+W48</f>
        <v>0</v>
      </c>
      <c r="AA48" s="51">
        <f t="shared" si="79"/>
        <v>0</v>
      </c>
      <c r="AB48" s="51">
        <f t="shared" si="79"/>
        <v>0</v>
      </c>
      <c r="AC48" s="94" t="e">
        <f t="shared" ref="AC48:AE48" si="80">Z48*100/Z9</f>
        <v>#DIV/0!</v>
      </c>
      <c r="AD48" s="94" t="e">
        <f t="shared" si="80"/>
        <v>#DIV/0!</v>
      </c>
      <c r="AE48" s="94" t="e">
        <f t="shared" si="80"/>
        <v>#DIV/0!</v>
      </c>
    </row>
    <row r="49" spans="1:31" ht="18" customHeight="1">
      <c r="A49" s="179">
        <v>41</v>
      </c>
      <c r="B49" s="153"/>
      <c r="C49" s="151" t="s">
        <v>80</v>
      </c>
      <c r="D49" s="152"/>
      <c r="E49" s="152"/>
      <c r="F49" s="152"/>
      <c r="G49" s="153"/>
      <c r="H49" s="149"/>
      <c r="I49" s="149"/>
      <c r="J49" s="149"/>
      <c r="K49" s="19"/>
      <c r="L49" s="20"/>
      <c r="M49" s="20"/>
      <c r="N49" s="21"/>
      <c r="O49" s="22"/>
      <c r="P49" s="21"/>
      <c r="Q49" s="19"/>
      <c r="R49" s="19"/>
      <c r="S49" s="19"/>
      <c r="T49" s="24"/>
      <c r="U49" s="24"/>
      <c r="V49" s="24"/>
      <c r="W49" s="19"/>
      <c r="X49" s="19"/>
      <c r="Y49" s="19"/>
      <c r="Z49" s="19">
        <f t="shared" ref="Z49:AB49" si="81">H49+K49+N49+Q49+T49+W49</f>
        <v>0</v>
      </c>
      <c r="AA49" s="51">
        <f t="shared" si="81"/>
        <v>0</v>
      </c>
      <c r="AB49" s="51">
        <f t="shared" si="81"/>
        <v>0</v>
      </c>
      <c r="AC49" s="94" t="e">
        <f t="shared" ref="AC49:AE49" si="82">Z49*100/Z10</f>
        <v>#DIV/0!</v>
      </c>
      <c r="AD49" s="94" t="e">
        <f t="shared" si="82"/>
        <v>#DIV/0!</v>
      </c>
      <c r="AE49" s="94" t="e">
        <f t="shared" si="82"/>
        <v>#DIV/0!</v>
      </c>
    </row>
    <row r="50" spans="1:31" ht="18" customHeight="1">
      <c r="A50" s="179">
        <v>42</v>
      </c>
      <c r="B50" s="153"/>
      <c r="C50" s="151" t="s">
        <v>81</v>
      </c>
      <c r="D50" s="152"/>
      <c r="E50" s="152"/>
      <c r="F50" s="152"/>
      <c r="G50" s="153"/>
      <c r="H50" s="149"/>
      <c r="I50" s="149"/>
      <c r="J50" s="149"/>
      <c r="K50" s="19"/>
      <c r="L50" s="20"/>
      <c r="M50" s="20"/>
      <c r="N50" s="21"/>
      <c r="O50" s="22"/>
      <c r="P50" s="21"/>
      <c r="Q50" s="19"/>
      <c r="R50" s="19"/>
      <c r="S50" s="19"/>
      <c r="T50" s="24"/>
      <c r="U50" s="24"/>
      <c r="V50" s="24"/>
      <c r="W50" s="19"/>
      <c r="X50" s="19"/>
      <c r="Y50" s="19"/>
      <c r="Z50" s="19">
        <f t="shared" ref="Z50:AB50" si="83">H50+K50+N50+Q50+T50+W50</f>
        <v>0</v>
      </c>
      <c r="AA50" s="51">
        <f t="shared" si="83"/>
        <v>0</v>
      </c>
      <c r="AB50" s="51">
        <f t="shared" si="83"/>
        <v>0</v>
      </c>
      <c r="AC50" s="94" t="e">
        <f t="shared" ref="AC50:AE50" si="84">Z50*100/Z11</f>
        <v>#DIV/0!</v>
      </c>
      <c r="AD50" s="94" t="e">
        <f t="shared" si="84"/>
        <v>#DIV/0!</v>
      </c>
      <c r="AE50" s="94" t="e">
        <f t="shared" si="84"/>
        <v>#DIV/0!</v>
      </c>
    </row>
    <row r="51" spans="1:31" ht="18" customHeight="1">
      <c r="A51" s="179">
        <v>43</v>
      </c>
      <c r="B51" s="153"/>
      <c r="C51" s="151" t="s">
        <v>82</v>
      </c>
      <c r="D51" s="152"/>
      <c r="E51" s="152"/>
      <c r="F51" s="152"/>
      <c r="G51" s="153"/>
      <c r="H51" s="149"/>
      <c r="I51" s="149"/>
      <c r="J51" s="149"/>
      <c r="K51" s="19"/>
      <c r="L51" s="20"/>
      <c r="M51" s="20"/>
      <c r="N51" s="21"/>
      <c r="O51" s="22"/>
      <c r="P51" s="21"/>
      <c r="Q51" s="19"/>
      <c r="R51" s="19"/>
      <c r="S51" s="19"/>
      <c r="T51" s="24"/>
      <c r="U51" s="24"/>
      <c r="V51" s="24"/>
      <c r="W51" s="19"/>
      <c r="X51" s="19"/>
      <c r="Y51" s="19"/>
      <c r="Z51" s="19">
        <f t="shared" ref="Z51:AB51" si="85">H51+K51+N51+Q51+T51+W51</f>
        <v>0</v>
      </c>
      <c r="AA51" s="51">
        <f t="shared" si="85"/>
        <v>0</v>
      </c>
      <c r="AB51" s="51">
        <f t="shared" si="85"/>
        <v>0</v>
      </c>
      <c r="AC51" s="94" t="e">
        <f t="shared" ref="AC51:AE51" si="86">Z51*100/Z12</f>
        <v>#DIV/0!</v>
      </c>
      <c r="AD51" s="94" t="e">
        <f t="shared" si="86"/>
        <v>#DIV/0!</v>
      </c>
      <c r="AE51" s="94" t="e">
        <f t="shared" si="86"/>
        <v>#DIV/0!</v>
      </c>
    </row>
    <row r="52" spans="1:31" ht="18" customHeight="1">
      <c r="A52" s="179">
        <v>44</v>
      </c>
      <c r="B52" s="153"/>
      <c r="C52" s="151" t="s">
        <v>83</v>
      </c>
      <c r="D52" s="152"/>
      <c r="E52" s="152"/>
      <c r="F52" s="152"/>
      <c r="G52" s="153"/>
      <c r="H52" s="149"/>
      <c r="I52" s="149"/>
      <c r="J52" s="149"/>
      <c r="K52" s="19"/>
      <c r="L52" s="20"/>
      <c r="M52" s="20"/>
      <c r="N52" s="21"/>
      <c r="O52" s="22"/>
      <c r="P52" s="21"/>
      <c r="Q52" s="19"/>
      <c r="R52" s="19"/>
      <c r="S52" s="19"/>
      <c r="T52" s="24"/>
      <c r="U52" s="24"/>
      <c r="V52" s="24"/>
      <c r="W52" s="19"/>
      <c r="X52" s="19"/>
      <c r="Y52" s="19"/>
      <c r="Z52" s="19">
        <f t="shared" ref="Z52:AB52" si="87">H52+K52+N52+Q52+T52+W52</f>
        <v>0</v>
      </c>
      <c r="AA52" s="51">
        <f t="shared" si="87"/>
        <v>0</v>
      </c>
      <c r="AB52" s="51">
        <f t="shared" si="87"/>
        <v>0</v>
      </c>
      <c r="AC52" s="94" t="e">
        <f t="shared" ref="AC52:AE52" si="88">Z52*100/Z13</f>
        <v>#DIV/0!</v>
      </c>
      <c r="AD52" s="94" t="e">
        <f t="shared" si="88"/>
        <v>#DIV/0!</v>
      </c>
      <c r="AE52" s="94" t="e">
        <f t="shared" si="88"/>
        <v>#DIV/0!</v>
      </c>
    </row>
    <row r="53" spans="1:31" ht="18" customHeight="1">
      <c r="A53" s="179">
        <v>45</v>
      </c>
      <c r="B53" s="153"/>
      <c r="C53" s="151" t="s">
        <v>84</v>
      </c>
      <c r="D53" s="152"/>
      <c r="E53" s="152"/>
      <c r="F53" s="152"/>
      <c r="G53" s="153"/>
      <c r="H53" s="149"/>
      <c r="I53" s="149"/>
      <c r="J53" s="149"/>
      <c r="K53" s="19"/>
      <c r="L53" s="20"/>
      <c r="M53" s="20"/>
      <c r="N53" s="21"/>
      <c r="O53" s="22"/>
      <c r="P53" s="21"/>
      <c r="Q53" s="19"/>
      <c r="R53" s="19"/>
      <c r="S53" s="19"/>
      <c r="T53" s="24"/>
      <c r="U53" s="24"/>
      <c r="V53" s="24"/>
      <c r="W53" s="19"/>
      <c r="X53" s="19"/>
      <c r="Y53" s="19"/>
      <c r="Z53" s="19">
        <f t="shared" ref="Z53:AB53" si="89">H53+K53+N53+Q53+T53+W53</f>
        <v>0</v>
      </c>
      <c r="AA53" s="51">
        <f t="shared" si="89"/>
        <v>0</v>
      </c>
      <c r="AB53" s="51">
        <f t="shared" si="89"/>
        <v>0</v>
      </c>
      <c r="AC53" s="94" t="e">
        <f t="shared" ref="AC53:AE53" si="90">Z53*100/Z14</f>
        <v>#DIV/0!</v>
      </c>
      <c r="AD53" s="94" t="e">
        <f t="shared" si="90"/>
        <v>#DIV/0!</v>
      </c>
      <c r="AE53" s="94" t="e">
        <f t="shared" si="90"/>
        <v>#DIV/0!</v>
      </c>
    </row>
    <row r="54" spans="1:31" ht="18" customHeight="1">
      <c r="A54" s="179">
        <v>46</v>
      </c>
      <c r="B54" s="153"/>
      <c r="C54" s="151" t="s">
        <v>85</v>
      </c>
      <c r="D54" s="152"/>
      <c r="E54" s="152"/>
      <c r="F54" s="152"/>
      <c r="G54" s="153"/>
      <c r="H54" s="149"/>
      <c r="I54" s="149"/>
      <c r="J54" s="149"/>
      <c r="K54" s="19"/>
      <c r="L54" s="20"/>
      <c r="M54" s="20"/>
      <c r="N54" s="21"/>
      <c r="O54" s="22"/>
      <c r="P54" s="21"/>
      <c r="Q54" s="19"/>
      <c r="R54" s="19"/>
      <c r="S54" s="19"/>
      <c r="T54" s="24"/>
      <c r="U54" s="24"/>
      <c r="V54" s="24"/>
      <c r="W54" s="19"/>
      <c r="X54" s="19"/>
      <c r="Y54" s="19"/>
      <c r="Z54" s="19">
        <f t="shared" ref="Z54:AB54" si="91">H54+K54+N54+Q54+T54+W54</f>
        <v>0</v>
      </c>
      <c r="AA54" s="51">
        <f t="shared" si="91"/>
        <v>0</v>
      </c>
      <c r="AB54" s="51">
        <f t="shared" si="91"/>
        <v>0</v>
      </c>
      <c r="AC54" s="94" t="e">
        <f t="shared" ref="AC54:AE54" si="92">Z54*100/Z15</f>
        <v>#DIV/0!</v>
      </c>
      <c r="AD54" s="94" t="e">
        <f t="shared" si="92"/>
        <v>#DIV/0!</v>
      </c>
      <c r="AE54" s="94" t="e">
        <f t="shared" si="92"/>
        <v>#DIV/0!</v>
      </c>
    </row>
    <row r="55" spans="1:31" ht="18" customHeight="1">
      <c r="A55" s="179">
        <v>47</v>
      </c>
      <c r="B55" s="153"/>
      <c r="C55" s="151" t="s">
        <v>86</v>
      </c>
      <c r="D55" s="152"/>
      <c r="E55" s="152"/>
      <c r="F55" s="152"/>
      <c r="G55" s="153"/>
      <c r="H55" s="149"/>
      <c r="I55" s="149"/>
      <c r="J55" s="149"/>
      <c r="K55" s="19"/>
      <c r="L55" s="20"/>
      <c r="M55" s="20"/>
      <c r="N55" s="21"/>
      <c r="O55" s="22"/>
      <c r="P55" s="21"/>
      <c r="Q55" s="19"/>
      <c r="R55" s="19"/>
      <c r="S55" s="19"/>
      <c r="T55" s="24"/>
      <c r="U55" s="24"/>
      <c r="V55" s="24"/>
      <c r="W55" s="19"/>
      <c r="X55" s="19"/>
      <c r="Y55" s="19"/>
      <c r="Z55" s="19">
        <f t="shared" ref="Z55:AB55" si="93">H55+K55+N55+Q55+T55+W55</f>
        <v>0</v>
      </c>
      <c r="AA55" s="51">
        <f t="shared" si="93"/>
        <v>0</v>
      </c>
      <c r="AB55" s="51">
        <f t="shared" si="93"/>
        <v>0</v>
      </c>
      <c r="AC55" s="94" t="e">
        <f t="shared" ref="AC55:AE55" si="94">Z55*100/Z16</f>
        <v>#DIV/0!</v>
      </c>
      <c r="AD55" s="94" t="e">
        <f t="shared" si="94"/>
        <v>#DIV/0!</v>
      </c>
      <c r="AE55" s="94" t="e">
        <f t="shared" si="94"/>
        <v>#DIV/0!</v>
      </c>
    </row>
    <row r="56" spans="1:31" ht="18" customHeight="1">
      <c r="A56" s="183">
        <v>48</v>
      </c>
      <c r="B56" s="184"/>
      <c r="C56" s="151" t="s">
        <v>87</v>
      </c>
      <c r="D56" s="152"/>
      <c r="E56" s="152"/>
      <c r="F56" s="152"/>
      <c r="G56" s="153"/>
      <c r="H56" s="149"/>
      <c r="I56" s="149"/>
      <c r="J56" s="149"/>
      <c r="K56" s="19"/>
      <c r="L56" s="20"/>
      <c r="M56" s="20"/>
      <c r="N56" s="21"/>
      <c r="O56" s="22"/>
      <c r="P56" s="21"/>
      <c r="Q56" s="19"/>
      <c r="R56" s="19"/>
      <c r="S56" s="19"/>
      <c r="T56" s="24"/>
      <c r="U56" s="24"/>
      <c r="V56" s="24"/>
      <c r="W56" s="19"/>
      <c r="X56" s="19"/>
      <c r="Y56" s="19"/>
      <c r="Z56" s="19">
        <f t="shared" ref="Z56:AB56" si="95">H56+K56+N56+Q56+T56+W56</f>
        <v>0</v>
      </c>
      <c r="AA56" s="51">
        <f t="shared" si="95"/>
        <v>0</v>
      </c>
      <c r="AB56" s="51">
        <f t="shared" si="95"/>
        <v>0</v>
      </c>
      <c r="AC56" s="94" t="e">
        <f t="shared" ref="AC56:AE56" si="96">Z56*100/Z17</f>
        <v>#DIV/0!</v>
      </c>
      <c r="AD56" s="94" t="e">
        <f t="shared" si="96"/>
        <v>#DIV/0!</v>
      </c>
      <c r="AE56" s="94" t="e">
        <f t="shared" si="96"/>
        <v>#DIV/0!</v>
      </c>
    </row>
    <row r="57" spans="1:31" ht="18" customHeight="1">
      <c r="A57" s="179">
        <v>49</v>
      </c>
      <c r="B57" s="153"/>
      <c r="C57" s="151" t="s">
        <v>88</v>
      </c>
      <c r="D57" s="152"/>
      <c r="E57" s="152"/>
      <c r="F57" s="152"/>
      <c r="G57" s="153"/>
      <c r="H57" s="149"/>
      <c r="I57" s="149"/>
      <c r="J57" s="149"/>
      <c r="K57" s="19"/>
      <c r="L57" s="20"/>
      <c r="M57" s="20"/>
      <c r="N57" s="21"/>
      <c r="O57" s="22"/>
      <c r="P57" s="21"/>
      <c r="Q57" s="19"/>
      <c r="R57" s="19"/>
      <c r="S57" s="19"/>
      <c r="T57" s="24"/>
      <c r="U57" s="24"/>
      <c r="V57" s="24"/>
      <c r="W57" s="19"/>
      <c r="X57" s="19"/>
      <c r="Y57" s="19"/>
      <c r="Z57" s="19">
        <f t="shared" ref="Z57:AB57" si="97">H57+K57+N57+Q57+T57+W57</f>
        <v>0</v>
      </c>
      <c r="AA57" s="51">
        <f t="shared" si="97"/>
        <v>0</v>
      </c>
      <c r="AB57" s="51">
        <f t="shared" si="97"/>
        <v>0</v>
      </c>
      <c r="AC57" s="94" t="e">
        <f t="shared" ref="AC57:AE57" si="98">Z57*100/Z18</f>
        <v>#DIV/0!</v>
      </c>
      <c r="AD57" s="94" t="e">
        <f t="shared" si="98"/>
        <v>#DIV/0!</v>
      </c>
      <c r="AE57" s="94" t="e">
        <f t="shared" si="98"/>
        <v>#DIV/0!</v>
      </c>
    </row>
    <row r="58" spans="1:31" ht="18" customHeight="1">
      <c r="A58" s="179">
        <v>50</v>
      </c>
      <c r="B58" s="153"/>
      <c r="C58" s="151" t="s">
        <v>89</v>
      </c>
      <c r="D58" s="152"/>
      <c r="E58" s="152"/>
      <c r="F58" s="152"/>
      <c r="G58" s="153"/>
      <c r="H58" s="149"/>
      <c r="I58" s="149"/>
      <c r="J58" s="149"/>
      <c r="K58" s="19"/>
      <c r="L58" s="20"/>
      <c r="M58" s="20"/>
      <c r="N58" s="21"/>
      <c r="O58" s="22"/>
      <c r="P58" s="21"/>
      <c r="Q58" s="19"/>
      <c r="R58" s="19"/>
      <c r="S58" s="19"/>
      <c r="T58" s="24"/>
      <c r="U58" s="24"/>
      <c r="V58" s="24"/>
      <c r="W58" s="19"/>
      <c r="X58" s="19"/>
      <c r="Y58" s="19"/>
      <c r="Z58" s="19">
        <f t="shared" ref="Z58:AB58" si="99">H58+K58+N58+Q58+T58+W58</f>
        <v>0</v>
      </c>
      <c r="AA58" s="51">
        <f t="shared" si="99"/>
        <v>0</v>
      </c>
      <c r="AB58" s="51">
        <f t="shared" si="99"/>
        <v>0</v>
      </c>
      <c r="AC58" s="94" t="e">
        <f t="shared" ref="AC58:AE58" si="100">Z58*100/Z19</f>
        <v>#DIV/0!</v>
      </c>
      <c r="AD58" s="94" t="e">
        <f t="shared" si="100"/>
        <v>#DIV/0!</v>
      </c>
      <c r="AE58" s="94" t="e">
        <f t="shared" si="100"/>
        <v>#DIV/0!</v>
      </c>
    </row>
    <row r="59" spans="1:31" ht="18" customHeight="1">
      <c r="A59" s="179">
        <v>51</v>
      </c>
      <c r="B59" s="153"/>
      <c r="C59" s="151" t="s">
        <v>90</v>
      </c>
      <c r="D59" s="152"/>
      <c r="E59" s="152"/>
      <c r="F59" s="152"/>
      <c r="G59" s="153"/>
      <c r="H59" s="149"/>
      <c r="I59" s="149"/>
      <c r="J59" s="149"/>
      <c r="K59" s="19"/>
      <c r="L59" s="20"/>
      <c r="M59" s="20"/>
      <c r="N59" s="21"/>
      <c r="O59" s="22"/>
      <c r="P59" s="21"/>
      <c r="Q59" s="19"/>
      <c r="R59" s="19"/>
      <c r="S59" s="19"/>
      <c r="T59" s="24"/>
      <c r="U59" s="24"/>
      <c r="V59" s="24"/>
      <c r="W59" s="19"/>
      <c r="X59" s="19"/>
      <c r="Y59" s="19"/>
      <c r="Z59" s="19">
        <f t="shared" ref="Z59:AB59" si="101">H59+K59+N59+Q59+T59+W59</f>
        <v>0</v>
      </c>
      <c r="AA59" s="51">
        <f t="shared" si="101"/>
        <v>0</v>
      </c>
      <c r="AB59" s="51">
        <f t="shared" si="101"/>
        <v>0</v>
      </c>
      <c r="AC59" s="94" t="e">
        <f t="shared" ref="AC59:AE59" si="102">Z59*100/Z20</f>
        <v>#DIV/0!</v>
      </c>
      <c r="AD59" s="94" t="e">
        <f t="shared" si="102"/>
        <v>#DIV/0!</v>
      </c>
      <c r="AE59" s="94" t="e">
        <f t="shared" si="102"/>
        <v>#DIV/0!</v>
      </c>
    </row>
    <row r="60" spans="1:31" ht="18" customHeight="1">
      <c r="A60" s="179">
        <v>52</v>
      </c>
      <c r="B60" s="153"/>
      <c r="C60" s="151" t="s">
        <v>91</v>
      </c>
      <c r="D60" s="152"/>
      <c r="E60" s="152"/>
      <c r="F60" s="152"/>
      <c r="G60" s="153"/>
      <c r="H60" s="149"/>
      <c r="I60" s="149"/>
      <c r="J60" s="149"/>
      <c r="K60" s="19"/>
      <c r="L60" s="20"/>
      <c r="M60" s="20"/>
      <c r="N60" s="21"/>
      <c r="O60" s="22"/>
      <c r="P60" s="21"/>
      <c r="Q60" s="19"/>
      <c r="R60" s="19"/>
      <c r="S60" s="19"/>
      <c r="T60" s="24"/>
      <c r="U60" s="24"/>
      <c r="V60" s="24"/>
      <c r="W60" s="19"/>
      <c r="X60" s="19"/>
      <c r="Y60" s="19"/>
      <c r="Z60" s="19">
        <f t="shared" ref="Z60:AB60" si="103">H60+K60+N60+Q60+T60+W60</f>
        <v>0</v>
      </c>
      <c r="AA60" s="51">
        <f t="shared" si="103"/>
        <v>0</v>
      </c>
      <c r="AB60" s="51">
        <f t="shared" si="103"/>
        <v>0</v>
      </c>
      <c r="AC60" s="94" t="e">
        <f t="shared" ref="AC60:AE60" si="104">Z60*100/Z21</f>
        <v>#DIV/0!</v>
      </c>
      <c r="AD60" s="94" t="e">
        <f t="shared" si="104"/>
        <v>#DIV/0!</v>
      </c>
      <c r="AE60" s="94" t="e">
        <f t="shared" si="104"/>
        <v>#DIV/0!</v>
      </c>
    </row>
    <row r="61" spans="1:31" ht="18" customHeight="1">
      <c r="A61" s="179">
        <v>53</v>
      </c>
      <c r="B61" s="153"/>
      <c r="C61" s="151" t="s">
        <v>92</v>
      </c>
      <c r="D61" s="152"/>
      <c r="E61" s="152"/>
      <c r="F61" s="152"/>
      <c r="G61" s="153"/>
      <c r="H61" s="149"/>
      <c r="I61" s="149"/>
      <c r="J61" s="149"/>
      <c r="K61" s="19"/>
      <c r="L61" s="20"/>
      <c r="M61" s="20"/>
      <c r="N61" s="21"/>
      <c r="O61" s="22"/>
      <c r="P61" s="21"/>
      <c r="Q61" s="19"/>
      <c r="R61" s="19"/>
      <c r="S61" s="19"/>
      <c r="T61" s="24"/>
      <c r="U61" s="24"/>
      <c r="V61" s="24"/>
      <c r="W61" s="19"/>
      <c r="X61" s="19"/>
      <c r="Y61" s="19"/>
      <c r="Z61" s="19">
        <f t="shared" ref="Z61:AB61" si="105">H61+K61+N61+Q61+T61+W61</f>
        <v>0</v>
      </c>
      <c r="AA61" s="51">
        <f t="shared" si="105"/>
        <v>0</v>
      </c>
      <c r="AB61" s="51">
        <f t="shared" si="105"/>
        <v>0</v>
      </c>
      <c r="AC61" s="94" t="e">
        <f t="shared" ref="AC61:AE61" si="106">Z61*100/Z22</f>
        <v>#DIV/0!</v>
      </c>
      <c r="AD61" s="94" t="e">
        <f t="shared" si="106"/>
        <v>#DIV/0!</v>
      </c>
      <c r="AE61" s="94" t="e">
        <f t="shared" si="106"/>
        <v>#DIV/0!</v>
      </c>
    </row>
    <row r="62" spans="1:31" ht="18" customHeight="1">
      <c r="A62" s="179">
        <v>54</v>
      </c>
      <c r="B62" s="153"/>
      <c r="C62" s="151" t="s">
        <v>93</v>
      </c>
      <c r="D62" s="152"/>
      <c r="E62" s="152"/>
      <c r="F62" s="152"/>
      <c r="G62" s="153"/>
      <c r="H62" s="149"/>
      <c r="I62" s="149"/>
      <c r="J62" s="149"/>
      <c r="K62" s="19"/>
      <c r="L62" s="20"/>
      <c r="M62" s="20"/>
      <c r="N62" s="21"/>
      <c r="O62" s="22"/>
      <c r="P62" s="21"/>
      <c r="Q62" s="19"/>
      <c r="R62" s="19"/>
      <c r="S62" s="19"/>
      <c r="T62" s="24"/>
      <c r="U62" s="24"/>
      <c r="V62" s="24"/>
      <c r="W62" s="19"/>
      <c r="X62" s="19"/>
      <c r="Y62" s="19"/>
      <c r="Z62" s="19">
        <f t="shared" ref="Z62:AB62" si="107">H62+K62+N62+Q62+T62+W62</f>
        <v>0</v>
      </c>
      <c r="AA62" s="51">
        <f t="shared" si="107"/>
        <v>0</v>
      </c>
      <c r="AB62" s="51">
        <f t="shared" si="107"/>
        <v>0</v>
      </c>
      <c r="AC62" s="94" t="e">
        <f t="shared" ref="AC62:AE62" si="108">Z62*100/Z23</f>
        <v>#DIV/0!</v>
      </c>
      <c r="AD62" s="94" t="e">
        <f t="shared" si="108"/>
        <v>#DIV/0!</v>
      </c>
      <c r="AE62" s="94" t="e">
        <f t="shared" si="108"/>
        <v>#DIV/0!</v>
      </c>
    </row>
    <row r="63" spans="1:31" ht="18" customHeight="1">
      <c r="A63" s="179">
        <v>55</v>
      </c>
      <c r="B63" s="153"/>
      <c r="C63" s="151" t="s">
        <v>94</v>
      </c>
      <c r="D63" s="152"/>
      <c r="E63" s="152"/>
      <c r="F63" s="152"/>
      <c r="G63" s="153"/>
      <c r="H63" s="149"/>
      <c r="I63" s="149"/>
      <c r="J63" s="149"/>
      <c r="K63" s="19"/>
      <c r="L63" s="20"/>
      <c r="M63" s="20"/>
      <c r="N63" s="21"/>
      <c r="O63" s="22"/>
      <c r="P63" s="21"/>
      <c r="Q63" s="19"/>
      <c r="R63" s="19"/>
      <c r="S63" s="19"/>
      <c r="T63" s="24"/>
      <c r="U63" s="24"/>
      <c r="V63" s="24"/>
      <c r="W63" s="19"/>
      <c r="X63" s="19"/>
      <c r="Y63" s="19"/>
      <c r="Z63" s="19">
        <f t="shared" ref="Z63:AB63" si="109">H63+K63+N63+Q63+T63+W63</f>
        <v>0</v>
      </c>
      <c r="AA63" s="51">
        <f t="shared" si="109"/>
        <v>0</v>
      </c>
      <c r="AB63" s="51">
        <f t="shared" si="109"/>
        <v>0</v>
      </c>
      <c r="AC63" s="94" t="e">
        <f t="shared" ref="AC63:AE63" si="110">Z63*100/Z24</f>
        <v>#DIV/0!</v>
      </c>
      <c r="AD63" s="94" t="e">
        <f t="shared" si="110"/>
        <v>#DIV/0!</v>
      </c>
      <c r="AE63" s="94" t="e">
        <f t="shared" si="110"/>
        <v>#DIV/0!</v>
      </c>
    </row>
    <row r="64" spans="1:31" ht="18" customHeight="1">
      <c r="A64" s="179">
        <v>56</v>
      </c>
      <c r="B64" s="153"/>
      <c r="C64" s="151" t="s">
        <v>95</v>
      </c>
      <c r="D64" s="152"/>
      <c r="E64" s="152"/>
      <c r="F64" s="152"/>
      <c r="G64" s="153"/>
      <c r="H64" s="149"/>
      <c r="I64" s="149"/>
      <c r="J64" s="149"/>
      <c r="K64" s="19"/>
      <c r="L64" s="20"/>
      <c r="M64" s="20"/>
      <c r="N64" s="21"/>
      <c r="O64" s="22"/>
      <c r="P64" s="21"/>
      <c r="Q64" s="19"/>
      <c r="R64" s="19"/>
      <c r="S64" s="19"/>
      <c r="T64" s="24"/>
      <c r="U64" s="24"/>
      <c r="V64" s="24"/>
      <c r="W64" s="19"/>
      <c r="X64" s="19"/>
      <c r="Y64" s="19"/>
      <c r="Z64" s="19">
        <f t="shared" ref="Z64:AB64" si="111">H64+K64+N64+Q64+T64+W64</f>
        <v>0</v>
      </c>
      <c r="AA64" s="51">
        <f t="shared" si="111"/>
        <v>0</v>
      </c>
      <c r="AB64" s="51">
        <f t="shared" si="111"/>
        <v>0</v>
      </c>
      <c r="AC64" s="94" t="e">
        <f t="shared" ref="AC64:AE64" si="112">Z64*100/Z25</f>
        <v>#DIV/0!</v>
      </c>
      <c r="AD64" s="94" t="e">
        <f t="shared" si="112"/>
        <v>#DIV/0!</v>
      </c>
      <c r="AE64" s="94" t="e">
        <f t="shared" si="112"/>
        <v>#DIV/0!</v>
      </c>
    </row>
    <row r="65" spans="1:31" ht="18" customHeight="1">
      <c r="A65" s="179">
        <v>57</v>
      </c>
      <c r="B65" s="153"/>
      <c r="C65" s="151" t="s">
        <v>96</v>
      </c>
      <c r="D65" s="152"/>
      <c r="E65" s="152"/>
      <c r="F65" s="152"/>
      <c r="G65" s="153"/>
      <c r="H65" s="149"/>
      <c r="I65" s="149"/>
      <c r="J65" s="149"/>
      <c r="K65" s="19"/>
      <c r="L65" s="20"/>
      <c r="M65" s="20"/>
      <c r="N65" s="21"/>
      <c r="O65" s="22"/>
      <c r="P65" s="21"/>
      <c r="Q65" s="19"/>
      <c r="R65" s="19"/>
      <c r="S65" s="19"/>
      <c r="T65" s="24"/>
      <c r="U65" s="24"/>
      <c r="V65" s="24"/>
      <c r="W65" s="19"/>
      <c r="X65" s="19"/>
      <c r="Y65" s="19"/>
      <c r="Z65" s="19">
        <f t="shared" ref="Z65:AB65" si="113">H65+K65+N65+Q65+T65+W65</f>
        <v>0</v>
      </c>
      <c r="AA65" s="51">
        <f t="shared" si="113"/>
        <v>0</v>
      </c>
      <c r="AB65" s="51">
        <f t="shared" si="113"/>
        <v>0</v>
      </c>
      <c r="AC65" s="94" t="e">
        <f t="shared" ref="AC65:AE65" si="114">Z65*100/Z26</f>
        <v>#DIV/0!</v>
      </c>
      <c r="AD65" s="94" t="e">
        <f t="shared" si="114"/>
        <v>#DIV/0!</v>
      </c>
      <c r="AE65" s="94" t="e">
        <f t="shared" si="114"/>
        <v>#DIV/0!</v>
      </c>
    </row>
    <row r="66" spans="1:31" ht="18" customHeight="1">
      <c r="A66" s="179">
        <v>58</v>
      </c>
      <c r="B66" s="153"/>
      <c r="C66" s="151" t="s">
        <v>97</v>
      </c>
      <c r="D66" s="152"/>
      <c r="E66" s="152"/>
      <c r="F66" s="152"/>
      <c r="G66" s="153"/>
      <c r="H66" s="149"/>
      <c r="I66" s="149"/>
      <c r="J66" s="149"/>
      <c r="K66" s="19"/>
      <c r="L66" s="20"/>
      <c r="M66" s="20"/>
      <c r="N66" s="21"/>
      <c r="O66" s="22"/>
      <c r="P66" s="21"/>
      <c r="Q66" s="19"/>
      <c r="R66" s="19"/>
      <c r="S66" s="19"/>
      <c r="T66" s="24"/>
      <c r="U66" s="24"/>
      <c r="V66" s="24"/>
      <c r="W66" s="19"/>
      <c r="X66" s="19"/>
      <c r="Y66" s="19"/>
      <c r="Z66" s="19">
        <f t="shared" ref="Z66:AB66" si="115">H66+K66+N66+Q66+T66+W66</f>
        <v>0</v>
      </c>
      <c r="AA66" s="51">
        <f t="shared" si="115"/>
        <v>0</v>
      </c>
      <c r="AB66" s="51">
        <f t="shared" si="115"/>
        <v>0</v>
      </c>
      <c r="AC66" s="94" t="e">
        <f t="shared" ref="AC66:AE66" si="116">Z66*100/Z27</f>
        <v>#DIV/0!</v>
      </c>
      <c r="AD66" s="94" t="e">
        <f t="shared" si="116"/>
        <v>#DIV/0!</v>
      </c>
      <c r="AE66" s="94" t="e">
        <f t="shared" si="116"/>
        <v>#DIV/0!</v>
      </c>
    </row>
    <row r="67" spans="1:31" ht="18" customHeight="1">
      <c r="A67" s="179">
        <v>59</v>
      </c>
      <c r="B67" s="153"/>
      <c r="C67" s="151" t="s">
        <v>98</v>
      </c>
      <c r="D67" s="152"/>
      <c r="E67" s="152"/>
      <c r="F67" s="152"/>
      <c r="G67" s="153"/>
      <c r="H67" s="149"/>
      <c r="I67" s="149"/>
      <c r="J67" s="149"/>
      <c r="K67" s="19"/>
      <c r="L67" s="20"/>
      <c r="M67" s="20"/>
      <c r="N67" s="21"/>
      <c r="O67" s="22"/>
      <c r="P67" s="21"/>
      <c r="Q67" s="19"/>
      <c r="R67" s="19"/>
      <c r="S67" s="19"/>
      <c r="T67" s="24"/>
      <c r="U67" s="24"/>
      <c r="V67" s="24"/>
      <c r="W67" s="19"/>
      <c r="X67" s="19"/>
      <c r="Y67" s="19"/>
      <c r="Z67" s="19">
        <f t="shared" ref="Z67:AB67" si="117">H67+K67+N67+Q67+T67+W67</f>
        <v>0</v>
      </c>
      <c r="AA67" s="51">
        <f t="shared" si="117"/>
        <v>0</v>
      </c>
      <c r="AB67" s="51">
        <f t="shared" si="117"/>
        <v>0</v>
      </c>
      <c r="AC67" s="94" t="e">
        <f t="shared" ref="AC67:AE67" si="118">Z67*100/Z28</f>
        <v>#DIV/0!</v>
      </c>
      <c r="AD67" s="94" t="e">
        <f t="shared" si="118"/>
        <v>#DIV/0!</v>
      </c>
      <c r="AE67" s="94" t="e">
        <f t="shared" si="118"/>
        <v>#DIV/0!</v>
      </c>
    </row>
    <row r="68" spans="1:31" ht="18" customHeight="1">
      <c r="A68" s="179">
        <v>60</v>
      </c>
      <c r="B68" s="153"/>
      <c r="C68" s="151" t="s">
        <v>99</v>
      </c>
      <c r="D68" s="152"/>
      <c r="E68" s="152"/>
      <c r="F68" s="152"/>
      <c r="G68" s="153"/>
      <c r="H68" s="149"/>
      <c r="I68" s="149"/>
      <c r="J68" s="149"/>
      <c r="K68" s="19"/>
      <c r="L68" s="20"/>
      <c r="M68" s="20"/>
      <c r="N68" s="21"/>
      <c r="O68" s="22"/>
      <c r="P68" s="21"/>
      <c r="Q68" s="19"/>
      <c r="R68" s="19"/>
      <c r="S68" s="19"/>
      <c r="T68" s="24"/>
      <c r="U68" s="24"/>
      <c r="V68" s="24"/>
      <c r="W68" s="19"/>
      <c r="X68" s="19"/>
      <c r="Y68" s="19"/>
      <c r="Z68" s="19">
        <f t="shared" ref="Z68:AB68" si="119">H68+K68+N68+Q68+T68+W68</f>
        <v>0</v>
      </c>
      <c r="AA68" s="51">
        <f t="shared" si="119"/>
        <v>0</v>
      </c>
      <c r="AB68" s="51">
        <f t="shared" si="119"/>
        <v>0</v>
      </c>
      <c r="AC68" s="94" t="e">
        <f t="shared" ref="AC68:AE68" si="120">Z68*100/Z29</f>
        <v>#DIV/0!</v>
      </c>
      <c r="AD68" s="94" t="e">
        <f t="shared" si="120"/>
        <v>#DIV/0!</v>
      </c>
      <c r="AE68" s="94" t="e">
        <f t="shared" si="120"/>
        <v>#DIV/0!</v>
      </c>
    </row>
    <row r="69" spans="1:31" ht="18" customHeight="1">
      <c r="A69" s="179">
        <v>61</v>
      </c>
      <c r="B69" s="153"/>
      <c r="C69" s="151" t="s">
        <v>100</v>
      </c>
      <c r="D69" s="152"/>
      <c r="E69" s="152"/>
      <c r="F69" s="152"/>
      <c r="G69" s="153"/>
      <c r="H69" s="149"/>
      <c r="I69" s="149"/>
      <c r="J69" s="149"/>
      <c r="K69" s="19"/>
      <c r="L69" s="19"/>
      <c r="M69" s="20"/>
      <c r="N69" s="21"/>
      <c r="O69" s="22"/>
      <c r="P69" s="21"/>
      <c r="Q69" s="19"/>
      <c r="R69" s="19"/>
      <c r="S69" s="19"/>
      <c r="T69" s="24"/>
      <c r="U69" s="24"/>
      <c r="V69" s="24"/>
      <c r="W69" s="19"/>
      <c r="X69" s="19"/>
      <c r="Y69" s="19"/>
      <c r="Z69" s="19">
        <f t="shared" ref="Z69:AB69" si="121">H69+K69+N69+Q69+T69+W69</f>
        <v>0</v>
      </c>
      <c r="AA69" s="51">
        <f t="shared" si="121"/>
        <v>0</v>
      </c>
      <c r="AB69" s="51">
        <f t="shared" si="121"/>
        <v>0</v>
      </c>
      <c r="AC69" s="94" t="e">
        <f t="shared" ref="AC69:AE69" si="122">Z69*100/Z30</f>
        <v>#DIV/0!</v>
      </c>
      <c r="AD69" s="94" t="e">
        <f t="shared" si="122"/>
        <v>#DIV/0!</v>
      </c>
      <c r="AE69" s="94" t="e">
        <f t="shared" si="122"/>
        <v>#DIV/0!</v>
      </c>
    </row>
    <row r="70" spans="1:31" ht="18" customHeight="1">
      <c r="A70" s="179">
        <v>62</v>
      </c>
      <c r="B70" s="153"/>
      <c r="C70" s="151" t="s">
        <v>101</v>
      </c>
      <c r="D70" s="152"/>
      <c r="E70" s="152"/>
      <c r="F70" s="152"/>
      <c r="G70" s="153"/>
      <c r="H70" s="149"/>
      <c r="I70" s="149"/>
      <c r="J70" s="149"/>
      <c r="K70" s="19"/>
      <c r="L70" s="19"/>
      <c r="M70" s="20"/>
      <c r="N70" s="21"/>
      <c r="O70" s="22"/>
      <c r="P70" s="21"/>
      <c r="Q70" s="19"/>
      <c r="R70" s="19"/>
      <c r="S70" s="19"/>
      <c r="T70" s="24"/>
      <c r="U70" s="24"/>
      <c r="V70" s="24"/>
      <c r="W70" s="19"/>
      <c r="X70" s="19"/>
      <c r="Y70" s="19"/>
      <c r="Z70" s="19">
        <f t="shared" ref="Z70:AB70" si="123">H70+K70+N70+Q70+T70+W70</f>
        <v>0</v>
      </c>
      <c r="AA70" s="51">
        <f t="shared" si="123"/>
        <v>0</v>
      </c>
      <c r="AB70" s="51">
        <f t="shared" si="123"/>
        <v>0</v>
      </c>
      <c r="AC70" s="94" t="e">
        <f t="shared" ref="AC70:AE70" si="124">Z70*100/Z31</f>
        <v>#DIV/0!</v>
      </c>
      <c r="AD70" s="94" t="e">
        <f t="shared" si="124"/>
        <v>#DIV/0!</v>
      </c>
      <c r="AE70" s="94" t="e">
        <f t="shared" si="124"/>
        <v>#DIV/0!</v>
      </c>
    </row>
    <row r="71" spans="1:31" ht="18" customHeight="1">
      <c r="A71" s="179">
        <v>63</v>
      </c>
      <c r="B71" s="153"/>
      <c r="C71" s="151" t="s">
        <v>102</v>
      </c>
      <c r="D71" s="152"/>
      <c r="E71" s="152"/>
      <c r="F71" s="152"/>
      <c r="G71" s="153"/>
      <c r="H71" s="149"/>
      <c r="I71" s="149"/>
      <c r="J71" s="149"/>
      <c r="K71" s="19"/>
      <c r="L71" s="19"/>
      <c r="M71" s="20"/>
      <c r="N71" s="21"/>
      <c r="O71" s="22"/>
      <c r="P71" s="21"/>
      <c r="Q71" s="19"/>
      <c r="R71" s="19"/>
      <c r="S71" s="19"/>
      <c r="T71" s="24"/>
      <c r="U71" s="24"/>
      <c r="V71" s="24"/>
      <c r="W71" s="19"/>
      <c r="X71" s="19"/>
      <c r="Y71" s="19"/>
      <c r="Z71" s="19">
        <f t="shared" ref="Z71:AB71" si="125">H71+K71+N71+Q71+T71+W71</f>
        <v>0</v>
      </c>
      <c r="AA71" s="51">
        <f t="shared" si="125"/>
        <v>0</v>
      </c>
      <c r="AB71" s="51">
        <f t="shared" si="125"/>
        <v>0</v>
      </c>
      <c r="AC71" s="94" t="e">
        <f t="shared" ref="AC71:AE71" si="126">Z71*100/Z32</f>
        <v>#DIV/0!</v>
      </c>
      <c r="AD71" s="94" t="e">
        <f t="shared" si="126"/>
        <v>#DIV/0!</v>
      </c>
      <c r="AE71" s="94" t="e">
        <f t="shared" si="126"/>
        <v>#DIV/0!</v>
      </c>
    </row>
    <row r="72" spans="1:31" ht="18" customHeight="1">
      <c r="A72" s="179">
        <v>64</v>
      </c>
      <c r="B72" s="153"/>
      <c r="C72" s="151" t="s">
        <v>103</v>
      </c>
      <c r="D72" s="152"/>
      <c r="E72" s="152"/>
      <c r="F72" s="152"/>
      <c r="G72" s="153"/>
      <c r="H72" s="149"/>
      <c r="I72" s="149"/>
      <c r="J72" s="149"/>
      <c r="K72" s="19"/>
      <c r="L72" s="19"/>
      <c r="M72" s="20"/>
      <c r="N72" s="21"/>
      <c r="O72" s="22"/>
      <c r="P72" s="21"/>
      <c r="Q72" s="19"/>
      <c r="R72" s="19"/>
      <c r="S72" s="19"/>
      <c r="T72" s="24"/>
      <c r="U72" s="24"/>
      <c r="V72" s="24"/>
      <c r="W72" s="19"/>
      <c r="X72" s="19"/>
      <c r="Y72" s="19"/>
      <c r="Z72" s="19">
        <f t="shared" ref="Z72:AB72" si="127">H72+K72+N72+Q72+T72+W72</f>
        <v>0</v>
      </c>
      <c r="AA72" s="51">
        <f t="shared" si="127"/>
        <v>0</v>
      </c>
      <c r="AB72" s="51">
        <f t="shared" si="127"/>
        <v>0</v>
      </c>
      <c r="AC72" s="94" t="e">
        <f t="shared" ref="AC72:AE72" si="128">Z72*100/Z33</f>
        <v>#DIV/0!</v>
      </c>
      <c r="AD72" s="94" t="e">
        <f t="shared" si="128"/>
        <v>#DIV/0!</v>
      </c>
      <c r="AE72" s="94" t="e">
        <f t="shared" si="128"/>
        <v>#DIV/0!</v>
      </c>
    </row>
    <row r="73" spans="1:31" ht="18" customHeight="1">
      <c r="A73" s="179">
        <v>65</v>
      </c>
      <c r="B73" s="153"/>
      <c r="C73" s="151" t="s">
        <v>104</v>
      </c>
      <c r="D73" s="152"/>
      <c r="E73" s="152"/>
      <c r="F73" s="152"/>
      <c r="G73" s="153"/>
      <c r="H73" s="149"/>
      <c r="I73" s="149"/>
      <c r="J73" s="149"/>
      <c r="K73" s="19"/>
      <c r="L73" s="19"/>
      <c r="M73" s="20"/>
      <c r="N73" s="21"/>
      <c r="O73" s="22"/>
      <c r="P73" s="21"/>
      <c r="Q73" s="19"/>
      <c r="R73" s="19"/>
      <c r="S73" s="19"/>
      <c r="T73" s="24"/>
      <c r="U73" s="24"/>
      <c r="V73" s="24"/>
      <c r="W73" s="19"/>
      <c r="X73" s="19"/>
      <c r="Y73" s="19"/>
      <c r="Z73" s="19">
        <f t="shared" ref="Z73:AB73" si="129">H73+K73+N73+Q73+T73+W73</f>
        <v>0</v>
      </c>
      <c r="AA73" s="51">
        <f t="shared" si="129"/>
        <v>0</v>
      </c>
      <c r="AB73" s="51">
        <f t="shared" si="129"/>
        <v>0</v>
      </c>
      <c r="AC73" s="94" t="e">
        <f t="shared" ref="AC73:AE73" si="130">Z73*100/Z34</f>
        <v>#DIV/0!</v>
      </c>
      <c r="AD73" s="94" t="e">
        <f t="shared" si="130"/>
        <v>#DIV/0!</v>
      </c>
      <c r="AE73" s="94" t="e">
        <f t="shared" si="130"/>
        <v>#DIV/0!</v>
      </c>
    </row>
    <row r="74" spans="1:31" ht="18" customHeight="1">
      <c r="A74" s="179">
        <v>66</v>
      </c>
      <c r="B74" s="153"/>
      <c r="C74" s="151" t="s">
        <v>105</v>
      </c>
      <c r="D74" s="152"/>
      <c r="E74" s="152"/>
      <c r="F74" s="152"/>
      <c r="G74" s="153"/>
      <c r="H74" s="149"/>
      <c r="I74" s="149"/>
      <c r="J74" s="149"/>
      <c r="K74" s="19"/>
      <c r="L74" s="19"/>
      <c r="M74" s="20"/>
      <c r="N74" s="21"/>
      <c r="O74" s="22"/>
      <c r="P74" s="21"/>
      <c r="Q74" s="19"/>
      <c r="R74" s="19"/>
      <c r="S74" s="19"/>
      <c r="T74" s="24"/>
      <c r="U74" s="24"/>
      <c r="V74" s="24"/>
      <c r="W74" s="19"/>
      <c r="X74" s="19"/>
      <c r="Y74" s="19"/>
      <c r="Z74" s="19">
        <f t="shared" ref="Z74:AB74" si="131">H74+K74+N74+Q74+T74+W74</f>
        <v>0</v>
      </c>
      <c r="AA74" s="51">
        <f t="shared" si="131"/>
        <v>0</v>
      </c>
      <c r="AB74" s="51">
        <f t="shared" si="131"/>
        <v>0</v>
      </c>
      <c r="AC74" s="94" t="e">
        <f t="shared" ref="AC74:AE74" si="132">Z74*100/Z35</f>
        <v>#DIV/0!</v>
      </c>
      <c r="AD74" s="94" t="e">
        <f t="shared" si="132"/>
        <v>#DIV/0!</v>
      </c>
      <c r="AE74" s="94" t="e">
        <f t="shared" si="132"/>
        <v>#DIV/0!</v>
      </c>
    </row>
    <row r="75" spans="1:31" ht="18" customHeight="1">
      <c r="A75" s="179">
        <v>67</v>
      </c>
      <c r="B75" s="153"/>
      <c r="C75" s="151" t="s">
        <v>106</v>
      </c>
      <c r="D75" s="152"/>
      <c r="E75" s="152"/>
      <c r="F75" s="152"/>
      <c r="G75" s="153"/>
      <c r="H75" s="149"/>
      <c r="I75" s="149"/>
      <c r="J75" s="149"/>
      <c r="K75" s="19"/>
      <c r="L75" s="19"/>
      <c r="M75" s="20"/>
      <c r="N75" s="21"/>
      <c r="O75" s="22"/>
      <c r="P75" s="21"/>
      <c r="Q75" s="19"/>
      <c r="R75" s="19"/>
      <c r="S75" s="19"/>
      <c r="T75" s="24"/>
      <c r="U75" s="24"/>
      <c r="V75" s="24"/>
      <c r="W75" s="19"/>
      <c r="X75" s="19"/>
      <c r="Y75" s="19"/>
      <c r="Z75" s="19">
        <f t="shared" ref="Z75:AB75" si="133">H75+K75+N75+Q75+T75+W75</f>
        <v>0</v>
      </c>
      <c r="AA75" s="51">
        <f t="shared" si="133"/>
        <v>0</v>
      </c>
      <c r="AB75" s="51">
        <f t="shared" si="133"/>
        <v>0</v>
      </c>
      <c r="AC75" s="94" t="e">
        <f t="shared" ref="AC75:AE75" si="134">Z75*100/Z36</f>
        <v>#DIV/0!</v>
      </c>
      <c r="AD75" s="94" t="e">
        <f t="shared" si="134"/>
        <v>#DIV/0!</v>
      </c>
      <c r="AE75" s="94" t="e">
        <f t="shared" si="134"/>
        <v>#DIV/0!</v>
      </c>
    </row>
    <row r="76" spans="1:31" ht="18" customHeight="1">
      <c r="A76" s="179">
        <v>68</v>
      </c>
      <c r="B76" s="153"/>
      <c r="C76" s="151" t="s">
        <v>107</v>
      </c>
      <c r="D76" s="152"/>
      <c r="E76" s="152"/>
      <c r="F76" s="152"/>
      <c r="G76" s="153"/>
      <c r="H76" s="149"/>
      <c r="I76" s="149"/>
      <c r="J76" s="149"/>
      <c r="K76" s="19"/>
      <c r="L76" s="19"/>
      <c r="M76" s="20"/>
      <c r="N76" s="21"/>
      <c r="O76" s="22"/>
      <c r="P76" s="21"/>
      <c r="Q76" s="19"/>
      <c r="R76" s="19"/>
      <c r="S76" s="19"/>
      <c r="T76" s="24"/>
      <c r="U76" s="24"/>
      <c r="V76" s="24"/>
      <c r="W76" s="19"/>
      <c r="X76" s="19"/>
      <c r="Y76" s="19"/>
      <c r="Z76" s="19">
        <f t="shared" ref="Z76:AB76" si="135">H76+K76+N76+Q76+T76+W76</f>
        <v>0</v>
      </c>
      <c r="AA76" s="51">
        <f t="shared" si="135"/>
        <v>0</v>
      </c>
      <c r="AB76" s="51">
        <f t="shared" si="135"/>
        <v>0</v>
      </c>
      <c r="AC76" s="94" t="e">
        <f t="shared" ref="AC76:AE76" si="136">Z76*100/Z37</f>
        <v>#DIV/0!</v>
      </c>
      <c r="AD76" s="94" t="e">
        <f t="shared" si="136"/>
        <v>#DIV/0!</v>
      </c>
      <c r="AE76" s="94" t="e">
        <f t="shared" si="136"/>
        <v>#DIV/0!</v>
      </c>
    </row>
    <row r="77" spans="1:31" ht="18" customHeight="1">
      <c r="A77" s="179">
        <v>69</v>
      </c>
      <c r="B77" s="153"/>
      <c r="C77" s="151" t="s">
        <v>108</v>
      </c>
      <c r="D77" s="152"/>
      <c r="E77" s="152"/>
      <c r="F77" s="152"/>
      <c r="G77" s="153"/>
      <c r="H77" s="149"/>
      <c r="I77" s="149"/>
      <c r="J77" s="149"/>
      <c r="K77" s="19"/>
      <c r="L77" s="19"/>
      <c r="M77" s="20"/>
      <c r="N77" s="21"/>
      <c r="O77" s="22"/>
      <c r="P77" s="21"/>
      <c r="Q77" s="19"/>
      <c r="R77" s="19"/>
      <c r="S77" s="19"/>
      <c r="T77" s="24"/>
      <c r="U77" s="24"/>
      <c r="V77" s="24"/>
      <c r="W77" s="19"/>
      <c r="X77" s="19"/>
      <c r="Y77" s="19"/>
      <c r="Z77" s="19">
        <f t="shared" ref="Z77:AB77" si="137">H77+K77+N77+Q77+T77+W77</f>
        <v>0</v>
      </c>
      <c r="AA77" s="51">
        <f t="shared" si="137"/>
        <v>0</v>
      </c>
      <c r="AB77" s="51">
        <f t="shared" si="137"/>
        <v>0</v>
      </c>
      <c r="AC77" s="94" t="e">
        <f t="shared" ref="AC77:AE77" si="138">Z77*100/Z38</f>
        <v>#DIV/0!</v>
      </c>
      <c r="AD77" s="94" t="e">
        <f t="shared" si="138"/>
        <v>#DIV/0!</v>
      </c>
      <c r="AE77" s="94" t="e">
        <f t="shared" si="138"/>
        <v>#DIV/0!</v>
      </c>
    </row>
    <row r="78" spans="1:31" ht="18" customHeight="1">
      <c r="A78" s="179">
        <v>70</v>
      </c>
      <c r="B78" s="153"/>
      <c r="C78" s="151" t="s">
        <v>109</v>
      </c>
      <c r="D78" s="152"/>
      <c r="E78" s="152"/>
      <c r="F78" s="152"/>
      <c r="G78" s="153"/>
      <c r="H78" s="149"/>
      <c r="I78" s="149"/>
      <c r="J78" s="149"/>
      <c r="K78" s="19"/>
      <c r="L78" s="19"/>
      <c r="M78" s="20"/>
      <c r="N78" s="21"/>
      <c r="O78" s="22"/>
      <c r="P78" s="21"/>
      <c r="Q78" s="19"/>
      <c r="R78" s="19"/>
      <c r="S78" s="19"/>
      <c r="T78" s="24"/>
      <c r="U78" s="24"/>
      <c r="V78" s="24"/>
      <c r="W78" s="19"/>
      <c r="X78" s="19"/>
      <c r="Y78" s="19"/>
      <c r="Z78" s="19">
        <f t="shared" ref="Z78:AB78" si="139">H78+K78+N78+Q78+T78+W78</f>
        <v>0</v>
      </c>
      <c r="AA78" s="51">
        <f t="shared" si="139"/>
        <v>0</v>
      </c>
      <c r="AB78" s="51">
        <f t="shared" si="139"/>
        <v>0</v>
      </c>
      <c r="AC78" s="94" t="e">
        <f t="shared" ref="AC78:AE78" si="140">Z78*100/Z39</f>
        <v>#DIV/0!</v>
      </c>
      <c r="AD78" s="94" t="e">
        <f t="shared" si="140"/>
        <v>#DIV/0!</v>
      </c>
      <c r="AE78" s="94" t="e">
        <f t="shared" si="140"/>
        <v>#DIV/0!</v>
      </c>
    </row>
    <row r="79" spans="1:31" ht="18" customHeight="1">
      <c r="A79" s="179">
        <v>71</v>
      </c>
      <c r="B79" s="153"/>
      <c r="C79" s="151" t="s">
        <v>110</v>
      </c>
      <c r="D79" s="152"/>
      <c r="E79" s="152"/>
      <c r="F79" s="152"/>
      <c r="G79" s="153"/>
      <c r="H79" s="149"/>
      <c r="I79" s="149"/>
      <c r="J79" s="149"/>
      <c r="K79" s="19"/>
      <c r="L79" s="19"/>
      <c r="M79" s="20"/>
      <c r="N79" s="21"/>
      <c r="O79" s="22"/>
      <c r="P79" s="21"/>
      <c r="Q79" s="19"/>
      <c r="R79" s="19"/>
      <c r="S79" s="19"/>
      <c r="T79" s="24"/>
      <c r="U79" s="24"/>
      <c r="V79" s="24"/>
      <c r="W79" s="19"/>
      <c r="X79" s="19"/>
      <c r="Y79" s="19"/>
      <c r="Z79" s="19">
        <f t="shared" ref="Z79:AB79" si="141">H79+K79+N79+Q79+T79+W79</f>
        <v>0</v>
      </c>
      <c r="AA79" s="51">
        <f t="shared" si="141"/>
        <v>0</v>
      </c>
      <c r="AB79" s="51">
        <f t="shared" si="141"/>
        <v>0</v>
      </c>
      <c r="AC79" s="94" t="e">
        <f t="shared" ref="AC79:AE79" si="142">Z79*100/Z40</f>
        <v>#DIV/0!</v>
      </c>
      <c r="AD79" s="94" t="e">
        <f t="shared" si="142"/>
        <v>#DIV/0!</v>
      </c>
      <c r="AE79" s="94" t="e">
        <f t="shared" si="142"/>
        <v>#DIV/0!</v>
      </c>
    </row>
    <row r="80" spans="1:31" ht="18" customHeight="1">
      <c r="A80" s="179">
        <v>72</v>
      </c>
      <c r="B80" s="153"/>
      <c r="C80" s="151" t="s">
        <v>111</v>
      </c>
      <c r="D80" s="152"/>
      <c r="E80" s="152"/>
      <c r="F80" s="152"/>
      <c r="G80" s="153"/>
      <c r="H80" s="149"/>
      <c r="I80" s="149"/>
      <c r="J80" s="149"/>
      <c r="K80" s="19"/>
      <c r="L80" s="19"/>
      <c r="M80" s="20"/>
      <c r="N80" s="21"/>
      <c r="O80" s="22"/>
      <c r="P80" s="21"/>
      <c r="Q80" s="19"/>
      <c r="R80" s="19"/>
      <c r="S80" s="19"/>
      <c r="T80" s="24"/>
      <c r="U80" s="24"/>
      <c r="V80" s="24"/>
      <c r="W80" s="19"/>
      <c r="X80" s="19"/>
      <c r="Y80" s="19"/>
      <c r="Z80" s="19">
        <f t="shared" ref="Z80:AB80" si="143">H80+K80+N80+Q80+T80+W80</f>
        <v>0</v>
      </c>
      <c r="AA80" s="51">
        <f t="shared" si="143"/>
        <v>0</v>
      </c>
      <c r="AB80" s="51">
        <f t="shared" si="143"/>
        <v>0</v>
      </c>
      <c r="AC80" s="94" t="e">
        <f t="shared" ref="AC80:AE80" si="144">Z80*100/Z41</f>
        <v>#DIV/0!</v>
      </c>
      <c r="AD80" s="94" t="e">
        <f t="shared" si="144"/>
        <v>#DIV/0!</v>
      </c>
      <c r="AE80" s="94" t="e">
        <f t="shared" si="144"/>
        <v>#DIV/0!</v>
      </c>
    </row>
    <row r="81" spans="1:31" ht="18" customHeight="1">
      <c r="A81" s="179">
        <v>73</v>
      </c>
      <c r="B81" s="153"/>
      <c r="C81" s="151" t="s">
        <v>112</v>
      </c>
      <c r="D81" s="152"/>
      <c r="E81" s="152"/>
      <c r="F81" s="152"/>
      <c r="G81" s="153"/>
      <c r="H81" s="149"/>
      <c r="I81" s="149"/>
      <c r="J81" s="149"/>
      <c r="K81" s="19"/>
      <c r="L81" s="19"/>
      <c r="M81" s="20"/>
      <c r="N81" s="21"/>
      <c r="O81" s="22"/>
      <c r="P81" s="21"/>
      <c r="Q81" s="19"/>
      <c r="R81" s="19"/>
      <c r="S81" s="19"/>
      <c r="T81" s="24"/>
      <c r="U81" s="24"/>
      <c r="V81" s="34"/>
      <c r="W81" s="4"/>
      <c r="X81" s="4"/>
      <c r="Y81" s="4"/>
      <c r="Z81" s="19">
        <f t="shared" ref="Z81:AB81" si="145">H81+K81+N81+Q81+T81+W81</f>
        <v>0</v>
      </c>
      <c r="AA81" s="51">
        <f t="shared" si="145"/>
        <v>0</v>
      </c>
      <c r="AB81" s="51">
        <f t="shared" si="145"/>
        <v>0</v>
      </c>
      <c r="AC81" s="94" t="e">
        <f t="shared" ref="AC81:AE81" si="146">Z81*100/Z42</f>
        <v>#DIV/0!</v>
      </c>
      <c r="AD81" s="94" t="e">
        <f t="shared" si="146"/>
        <v>#DIV/0!</v>
      </c>
      <c r="AE81" s="94" t="e">
        <f t="shared" si="146"/>
        <v>#DIV/0!</v>
      </c>
    </row>
    <row r="82" spans="1:31" ht="18" customHeight="1">
      <c r="A82" s="179">
        <v>74</v>
      </c>
      <c r="B82" s="153"/>
      <c r="C82" s="151" t="s">
        <v>113</v>
      </c>
      <c r="D82" s="152"/>
      <c r="E82" s="152"/>
      <c r="F82" s="152"/>
      <c r="G82" s="153"/>
      <c r="H82" s="150"/>
      <c r="I82" s="149"/>
      <c r="J82" s="150"/>
      <c r="K82" s="4"/>
      <c r="L82" s="4"/>
      <c r="M82" s="9"/>
      <c r="N82" s="32"/>
      <c r="O82" s="33"/>
      <c r="P82" s="32"/>
      <c r="Q82" s="4"/>
      <c r="R82" s="4"/>
      <c r="S82" s="4"/>
      <c r="T82" s="34"/>
      <c r="U82" s="34"/>
      <c r="V82" s="34"/>
      <c r="W82" s="4"/>
      <c r="X82" s="4"/>
      <c r="Y82" s="4"/>
      <c r="Z82" s="19">
        <f t="shared" ref="Z82:AB82" si="147">H82+K82+N82+Q82+T82+W82</f>
        <v>0</v>
      </c>
      <c r="AA82" s="51">
        <f t="shared" si="147"/>
        <v>0</v>
      </c>
      <c r="AB82" s="51">
        <f t="shared" si="147"/>
        <v>0</v>
      </c>
      <c r="AC82" s="94" t="e">
        <f t="shared" ref="AC82:AE82" si="148">Z82*100/Z43</f>
        <v>#DIV/0!</v>
      </c>
      <c r="AD82" s="94" t="e">
        <f t="shared" si="148"/>
        <v>#DIV/0!</v>
      </c>
      <c r="AE82" s="94" t="e">
        <f t="shared" si="148"/>
        <v>#DIV/0!</v>
      </c>
    </row>
    <row r="83" spans="1:31" ht="18" customHeight="1">
      <c r="A83" s="179">
        <v>75</v>
      </c>
      <c r="B83" s="153"/>
      <c r="C83" s="157" t="s">
        <v>114</v>
      </c>
      <c r="D83" s="158"/>
      <c r="E83" s="158"/>
      <c r="F83" s="158"/>
      <c r="G83" s="159"/>
      <c r="H83" s="149"/>
      <c r="I83" s="149"/>
      <c r="J83" s="149"/>
      <c r="K83" s="19"/>
      <c r="L83" s="19"/>
      <c r="M83" s="20"/>
      <c r="N83" s="21"/>
      <c r="O83" s="21"/>
      <c r="P83" s="21"/>
      <c r="Q83" s="19"/>
      <c r="R83" s="19"/>
      <c r="S83" s="19"/>
      <c r="T83" s="24"/>
      <c r="U83" s="24"/>
      <c r="V83" s="24"/>
      <c r="W83" s="19"/>
      <c r="X83" s="19"/>
      <c r="Y83" s="19"/>
      <c r="Z83" s="19">
        <f t="shared" ref="Z83:AB83" si="149">H83+K83+N83+Q83+T83+W83</f>
        <v>0</v>
      </c>
      <c r="AA83" s="51">
        <f t="shared" si="149"/>
        <v>0</v>
      </c>
      <c r="AB83" s="51">
        <f t="shared" si="149"/>
        <v>0</v>
      </c>
      <c r="AC83" s="94" t="e">
        <f t="shared" ref="AC83:AE83" si="150">Z83*100/Z44</f>
        <v>#DIV/0!</v>
      </c>
      <c r="AD83" s="94" t="e">
        <f t="shared" si="150"/>
        <v>#DIV/0!</v>
      </c>
      <c r="AE83" s="94" t="e">
        <f t="shared" si="150"/>
        <v>#DIV/0!</v>
      </c>
    </row>
    <row r="84" spans="1:31" ht="18" customHeight="1">
      <c r="A84" s="52"/>
      <c r="B84" s="3"/>
      <c r="I84" s="53"/>
      <c r="J84" s="53"/>
      <c r="K84" s="53"/>
      <c r="L84" s="53"/>
      <c r="M84" s="53"/>
      <c r="N84" s="53"/>
      <c r="O84" s="53"/>
      <c r="P84" s="53"/>
      <c r="U84" s="53"/>
      <c r="V84" s="53"/>
      <c r="W84" s="53"/>
      <c r="X84" s="53"/>
      <c r="Y84" s="53"/>
    </row>
    <row r="85" spans="1:31" ht="18" customHeight="1">
      <c r="A85" s="52"/>
    </row>
    <row r="86" spans="1:31" ht="18" customHeight="1">
      <c r="A86" s="52"/>
    </row>
    <row r="87" spans="1:31" ht="18" customHeight="1">
      <c r="A87" s="52"/>
    </row>
    <row r="88" spans="1:31" ht="18" customHeight="1">
      <c r="A88" s="52"/>
    </row>
    <row r="89" spans="1:31" ht="18" customHeight="1">
      <c r="A89" s="52"/>
    </row>
    <row r="90" spans="1:31" ht="18" customHeight="1">
      <c r="A90" s="52"/>
    </row>
    <row r="91" spans="1:31" ht="18" customHeight="1">
      <c r="A91" s="52"/>
    </row>
    <row r="92" spans="1:31" ht="18" customHeight="1">
      <c r="A92" s="52"/>
    </row>
    <row r="93" spans="1:31" ht="18" customHeight="1">
      <c r="A93" s="52"/>
    </row>
    <row r="94" spans="1:31" ht="18" customHeight="1">
      <c r="A94" s="52"/>
    </row>
    <row r="95" spans="1:31" ht="18" customHeight="1">
      <c r="A95" s="52"/>
    </row>
    <row r="96" spans="1:31" ht="18" customHeight="1">
      <c r="A96" s="52"/>
    </row>
    <row r="97" spans="1:1" ht="18" customHeight="1">
      <c r="A97" s="52"/>
    </row>
    <row r="98" spans="1:1" ht="18" customHeight="1">
      <c r="A98" s="52"/>
    </row>
    <row r="99" spans="1:1" ht="18" customHeight="1">
      <c r="A99" s="52"/>
    </row>
    <row r="100" spans="1:1" ht="18" customHeight="1">
      <c r="A100" s="52"/>
    </row>
    <row r="101" spans="1:1" ht="18" customHeight="1">
      <c r="A101" s="52"/>
    </row>
    <row r="102" spans="1:1" ht="18" customHeight="1">
      <c r="A102" s="52"/>
    </row>
    <row r="103" spans="1:1" ht="18" customHeight="1">
      <c r="A103" s="52"/>
    </row>
    <row r="104" spans="1:1" ht="18" customHeight="1">
      <c r="A104" s="52"/>
    </row>
    <row r="105" spans="1:1" ht="18" customHeight="1">
      <c r="A105" s="52"/>
    </row>
    <row r="106" spans="1:1" ht="18" customHeight="1">
      <c r="A106" s="52"/>
    </row>
    <row r="107" spans="1:1" ht="18" customHeight="1">
      <c r="A107" s="52"/>
    </row>
    <row r="108" spans="1:1" ht="18" customHeight="1">
      <c r="A108" s="52"/>
    </row>
    <row r="109" spans="1:1" ht="18" customHeight="1">
      <c r="A109" s="52"/>
    </row>
    <row r="110" spans="1:1" ht="18" customHeight="1">
      <c r="A110" s="52"/>
    </row>
    <row r="111" spans="1:1" ht="18" customHeight="1">
      <c r="A111" s="52"/>
    </row>
    <row r="112" spans="1:1" ht="18" customHeight="1">
      <c r="A112" s="52"/>
    </row>
    <row r="113" spans="1:1" ht="18" customHeight="1">
      <c r="A113" s="52"/>
    </row>
    <row r="114" spans="1:1" ht="18" customHeight="1">
      <c r="A114" s="52"/>
    </row>
    <row r="115" spans="1:1" ht="18" customHeight="1">
      <c r="A115" s="52"/>
    </row>
    <row r="116" spans="1:1" ht="18" customHeight="1">
      <c r="A116" s="52"/>
    </row>
    <row r="117" spans="1:1" ht="18" customHeight="1">
      <c r="A117" s="52"/>
    </row>
    <row r="118" spans="1:1" ht="18" customHeight="1">
      <c r="A118" s="52"/>
    </row>
    <row r="119" spans="1:1" ht="18" customHeight="1">
      <c r="A119" s="52"/>
    </row>
    <row r="120" spans="1:1" ht="18" customHeight="1">
      <c r="A120" s="52"/>
    </row>
    <row r="121" spans="1:1" ht="18" customHeight="1">
      <c r="A121" s="52"/>
    </row>
    <row r="122" spans="1:1" ht="18" customHeight="1">
      <c r="A122" s="52"/>
    </row>
    <row r="123" spans="1:1" ht="18" customHeight="1">
      <c r="A123" s="52"/>
    </row>
    <row r="124" spans="1:1" ht="18" customHeight="1">
      <c r="A124" s="52"/>
    </row>
    <row r="125" spans="1:1" ht="18" customHeight="1">
      <c r="A125" s="52"/>
    </row>
    <row r="126" spans="1:1" ht="18" customHeight="1">
      <c r="A126" s="52"/>
    </row>
    <row r="127" spans="1:1" ht="18" customHeight="1">
      <c r="A127" s="52"/>
    </row>
    <row r="128" spans="1:1" ht="18" customHeight="1">
      <c r="A128" s="52"/>
    </row>
    <row r="129" spans="1:1" ht="18" customHeight="1">
      <c r="A129" s="52"/>
    </row>
    <row r="130" spans="1:1" ht="18" customHeight="1">
      <c r="A130" s="52"/>
    </row>
    <row r="131" spans="1:1" ht="18" customHeight="1">
      <c r="A131" s="52"/>
    </row>
    <row r="132" spans="1:1" ht="18" customHeight="1">
      <c r="A132" s="52"/>
    </row>
    <row r="133" spans="1:1" ht="18" customHeight="1">
      <c r="A133" s="52"/>
    </row>
    <row r="134" spans="1:1" ht="18" customHeight="1">
      <c r="A134" s="52"/>
    </row>
    <row r="135" spans="1:1" ht="18" customHeight="1">
      <c r="A135" s="52"/>
    </row>
    <row r="136" spans="1:1" ht="18" customHeight="1">
      <c r="A136" s="52"/>
    </row>
    <row r="137" spans="1:1" ht="18" customHeight="1">
      <c r="A137" s="52"/>
    </row>
    <row r="138" spans="1:1" ht="18" customHeight="1">
      <c r="A138" s="52"/>
    </row>
    <row r="139" spans="1:1" ht="18" customHeight="1">
      <c r="A139" s="52"/>
    </row>
    <row r="140" spans="1:1" ht="18" customHeight="1">
      <c r="A140" s="52"/>
    </row>
    <row r="141" spans="1:1" ht="18" customHeight="1">
      <c r="A141" s="52"/>
    </row>
    <row r="142" spans="1:1" ht="18" customHeight="1">
      <c r="A142" s="52"/>
    </row>
    <row r="143" spans="1:1" ht="18" customHeight="1">
      <c r="A143" s="52"/>
    </row>
    <row r="144" spans="1:1" ht="18" customHeight="1">
      <c r="A144" s="52"/>
    </row>
    <row r="145" spans="1:1" ht="18" customHeight="1">
      <c r="A145" s="52"/>
    </row>
    <row r="146" spans="1:1" ht="18" customHeight="1">
      <c r="A146" s="52"/>
    </row>
    <row r="147" spans="1:1" ht="18" customHeight="1">
      <c r="A147" s="52"/>
    </row>
    <row r="148" spans="1:1" ht="18" customHeight="1">
      <c r="A148" s="52"/>
    </row>
    <row r="149" spans="1:1" ht="18" customHeight="1">
      <c r="A149" s="52"/>
    </row>
    <row r="150" spans="1:1" ht="18" customHeight="1">
      <c r="A150" s="52"/>
    </row>
    <row r="151" spans="1:1" ht="18" customHeight="1">
      <c r="A151" s="52"/>
    </row>
    <row r="152" spans="1:1" ht="18" customHeight="1">
      <c r="A152" s="52"/>
    </row>
    <row r="153" spans="1:1" ht="18" customHeight="1">
      <c r="A153" s="52"/>
    </row>
    <row r="154" spans="1:1" ht="18" customHeight="1">
      <c r="A154" s="52"/>
    </row>
    <row r="155" spans="1:1" ht="18" customHeight="1">
      <c r="A155" s="52"/>
    </row>
    <row r="156" spans="1:1" ht="18" customHeight="1">
      <c r="A156" s="52"/>
    </row>
    <row r="157" spans="1:1" ht="18" customHeight="1">
      <c r="A157" s="52"/>
    </row>
    <row r="158" spans="1:1" ht="18" customHeight="1">
      <c r="A158" s="52"/>
    </row>
    <row r="159" spans="1:1" ht="18" customHeight="1">
      <c r="A159" s="52"/>
    </row>
    <row r="160" spans="1:1" ht="18" customHeight="1">
      <c r="A160" s="52"/>
    </row>
    <row r="161" spans="1:1" ht="18" customHeight="1">
      <c r="A161" s="52"/>
    </row>
    <row r="162" spans="1:1" ht="18" customHeight="1">
      <c r="A162" s="52"/>
    </row>
    <row r="163" spans="1:1" ht="18" customHeight="1">
      <c r="A163" s="52"/>
    </row>
    <row r="164" spans="1:1" ht="18" customHeight="1">
      <c r="A164" s="52"/>
    </row>
    <row r="165" spans="1:1" ht="18" customHeight="1">
      <c r="A165" s="52"/>
    </row>
    <row r="166" spans="1:1" ht="18" customHeight="1">
      <c r="A166" s="52"/>
    </row>
    <row r="167" spans="1:1" ht="18" customHeight="1">
      <c r="A167" s="52"/>
    </row>
    <row r="168" spans="1:1" ht="18" customHeight="1">
      <c r="A168" s="52"/>
    </row>
    <row r="169" spans="1:1" ht="18" customHeight="1">
      <c r="A169" s="52"/>
    </row>
    <row r="170" spans="1:1" ht="18" customHeight="1">
      <c r="A170" s="52"/>
    </row>
    <row r="171" spans="1:1" ht="18" customHeight="1">
      <c r="A171" s="52"/>
    </row>
    <row r="172" spans="1:1" ht="18" customHeight="1">
      <c r="A172" s="52"/>
    </row>
    <row r="173" spans="1:1" ht="18" customHeight="1">
      <c r="A173" s="52"/>
    </row>
    <row r="174" spans="1:1" ht="18" customHeight="1">
      <c r="A174" s="52"/>
    </row>
    <row r="175" spans="1:1" ht="18" customHeight="1">
      <c r="A175" s="52"/>
    </row>
    <row r="176" spans="1:1" ht="18" customHeight="1">
      <c r="A176" s="52"/>
    </row>
    <row r="177" spans="1:1" ht="18" customHeight="1">
      <c r="A177" s="52"/>
    </row>
    <row r="178" spans="1:1" ht="18" customHeight="1">
      <c r="A178" s="52"/>
    </row>
    <row r="179" spans="1:1" ht="18" customHeight="1">
      <c r="A179" s="52"/>
    </row>
    <row r="180" spans="1:1" ht="18" customHeight="1">
      <c r="A180" s="52"/>
    </row>
    <row r="181" spans="1:1" ht="18" customHeight="1">
      <c r="A181" s="52"/>
    </row>
    <row r="182" spans="1:1" ht="18" customHeight="1">
      <c r="A182" s="52"/>
    </row>
    <row r="183" spans="1:1" ht="18" customHeight="1">
      <c r="A183" s="52"/>
    </row>
    <row r="184" spans="1:1" ht="18" customHeight="1">
      <c r="A184" s="52"/>
    </row>
    <row r="185" spans="1:1" ht="18" customHeight="1">
      <c r="A185" s="52"/>
    </row>
    <row r="186" spans="1:1" ht="18" customHeight="1">
      <c r="A186" s="52"/>
    </row>
    <row r="187" spans="1:1" ht="18" customHeight="1">
      <c r="A187" s="52"/>
    </row>
    <row r="188" spans="1:1" ht="18" customHeight="1">
      <c r="A188" s="52"/>
    </row>
    <row r="189" spans="1:1" ht="18" customHeight="1">
      <c r="A189" s="52"/>
    </row>
    <row r="190" spans="1:1" ht="18" customHeight="1">
      <c r="A190" s="52"/>
    </row>
    <row r="191" spans="1:1" ht="18" customHeight="1">
      <c r="A191" s="52"/>
    </row>
    <row r="192" spans="1:1" ht="18" customHeight="1">
      <c r="A192" s="52"/>
    </row>
    <row r="193" spans="1:1" ht="18" customHeight="1">
      <c r="A193" s="52"/>
    </row>
    <row r="194" spans="1:1" ht="18" customHeight="1">
      <c r="A194" s="52"/>
    </row>
    <row r="195" spans="1:1" ht="18" customHeight="1">
      <c r="A195" s="52"/>
    </row>
    <row r="196" spans="1:1" ht="18" customHeight="1">
      <c r="A196" s="52"/>
    </row>
    <row r="197" spans="1:1" ht="18" customHeight="1">
      <c r="A197" s="52"/>
    </row>
    <row r="198" spans="1:1" ht="18" customHeight="1">
      <c r="A198" s="52"/>
    </row>
    <row r="199" spans="1:1" ht="18" customHeight="1">
      <c r="A199" s="52"/>
    </row>
    <row r="200" spans="1:1" ht="18" customHeight="1">
      <c r="A200" s="52"/>
    </row>
    <row r="201" spans="1:1" ht="18" customHeight="1">
      <c r="A201" s="52"/>
    </row>
    <row r="202" spans="1:1" ht="18" customHeight="1">
      <c r="A202" s="52"/>
    </row>
    <row r="203" spans="1:1" ht="18" customHeight="1">
      <c r="A203" s="52"/>
    </row>
    <row r="204" spans="1:1" ht="18" customHeight="1">
      <c r="A204" s="52"/>
    </row>
    <row r="205" spans="1:1" ht="18" customHeight="1">
      <c r="A205" s="52"/>
    </row>
    <row r="206" spans="1:1" ht="18" customHeight="1">
      <c r="A206" s="52"/>
    </row>
    <row r="207" spans="1:1" ht="18" customHeight="1">
      <c r="A207" s="52"/>
    </row>
    <row r="208" spans="1:1" ht="18" customHeight="1">
      <c r="A208" s="52"/>
    </row>
    <row r="209" spans="1:1" ht="18" customHeight="1">
      <c r="A209" s="52"/>
    </row>
    <row r="210" spans="1:1" ht="18" customHeight="1">
      <c r="A210" s="52"/>
    </row>
    <row r="211" spans="1:1" ht="18" customHeight="1">
      <c r="A211" s="52"/>
    </row>
    <row r="212" spans="1:1" ht="18" customHeight="1">
      <c r="A212" s="52"/>
    </row>
    <row r="213" spans="1:1" ht="18" customHeight="1">
      <c r="A213" s="52"/>
    </row>
    <row r="214" spans="1:1" ht="18" customHeight="1">
      <c r="A214" s="52"/>
    </row>
    <row r="215" spans="1:1" ht="18" customHeight="1">
      <c r="A215" s="52"/>
    </row>
    <row r="216" spans="1:1" ht="18" customHeight="1">
      <c r="A216" s="52"/>
    </row>
    <row r="217" spans="1:1" ht="18" customHeight="1">
      <c r="A217" s="52"/>
    </row>
    <row r="218" spans="1:1" ht="18" customHeight="1">
      <c r="A218" s="52"/>
    </row>
    <row r="219" spans="1:1" ht="18" customHeight="1">
      <c r="A219" s="52"/>
    </row>
    <row r="220" spans="1:1" ht="18" customHeight="1">
      <c r="A220" s="52"/>
    </row>
    <row r="221" spans="1:1" ht="18" customHeight="1">
      <c r="A221" s="52"/>
    </row>
    <row r="222" spans="1:1" ht="18" customHeight="1">
      <c r="A222" s="52"/>
    </row>
    <row r="223" spans="1:1" ht="18" customHeight="1">
      <c r="A223" s="52"/>
    </row>
    <row r="224" spans="1:1" ht="18" customHeight="1">
      <c r="A224" s="52"/>
    </row>
    <row r="225" spans="1:1" ht="18" customHeight="1">
      <c r="A225" s="52"/>
    </row>
    <row r="226" spans="1:1" ht="18" customHeight="1">
      <c r="A226" s="52"/>
    </row>
    <row r="227" spans="1:1" ht="18" customHeight="1">
      <c r="A227" s="52"/>
    </row>
    <row r="228" spans="1:1" ht="18" customHeight="1">
      <c r="A228" s="52"/>
    </row>
    <row r="229" spans="1:1" ht="18" customHeight="1">
      <c r="A229" s="52"/>
    </row>
    <row r="230" spans="1:1" ht="18" customHeight="1">
      <c r="A230" s="52"/>
    </row>
    <row r="231" spans="1:1" ht="18" customHeight="1">
      <c r="A231" s="52"/>
    </row>
    <row r="232" spans="1:1" ht="18" customHeight="1">
      <c r="A232" s="52"/>
    </row>
    <row r="233" spans="1:1" ht="18" customHeight="1">
      <c r="A233" s="52"/>
    </row>
    <row r="234" spans="1:1" ht="18" customHeight="1">
      <c r="A234" s="52"/>
    </row>
    <row r="235" spans="1:1" ht="18" customHeight="1">
      <c r="A235" s="52"/>
    </row>
    <row r="236" spans="1:1" ht="18" customHeight="1">
      <c r="A236" s="52"/>
    </row>
    <row r="237" spans="1:1" ht="18" customHeight="1">
      <c r="A237" s="52"/>
    </row>
    <row r="238" spans="1:1" ht="18" customHeight="1">
      <c r="A238" s="52"/>
    </row>
    <row r="239" spans="1:1" ht="18" customHeight="1">
      <c r="A239" s="52"/>
    </row>
    <row r="240" spans="1:1" ht="18" customHeight="1">
      <c r="A240" s="52"/>
    </row>
    <row r="241" spans="1:1" ht="18" customHeight="1">
      <c r="A241" s="52"/>
    </row>
    <row r="242" spans="1:1" ht="18" customHeight="1">
      <c r="A242" s="52"/>
    </row>
    <row r="243" spans="1:1" ht="18" customHeight="1">
      <c r="A243" s="52"/>
    </row>
    <row r="244" spans="1:1" ht="18" customHeight="1">
      <c r="A244" s="52"/>
    </row>
    <row r="245" spans="1:1" ht="18" customHeight="1">
      <c r="A245" s="52"/>
    </row>
    <row r="246" spans="1:1" ht="18" customHeight="1">
      <c r="A246" s="52"/>
    </row>
    <row r="247" spans="1:1" ht="18" customHeight="1">
      <c r="A247" s="52"/>
    </row>
    <row r="248" spans="1:1" ht="18" customHeight="1">
      <c r="A248" s="52"/>
    </row>
    <row r="249" spans="1:1" ht="18" customHeight="1">
      <c r="A249" s="52"/>
    </row>
    <row r="250" spans="1:1" ht="18" customHeight="1">
      <c r="A250" s="52"/>
    </row>
    <row r="251" spans="1:1" ht="18" customHeight="1">
      <c r="A251" s="52"/>
    </row>
    <row r="252" spans="1:1" ht="18" customHeight="1">
      <c r="A252" s="52"/>
    </row>
    <row r="253" spans="1:1" ht="18" customHeight="1">
      <c r="A253" s="52"/>
    </row>
    <row r="254" spans="1:1" ht="18" customHeight="1">
      <c r="A254" s="52"/>
    </row>
    <row r="255" spans="1:1" ht="18" customHeight="1">
      <c r="A255" s="52"/>
    </row>
    <row r="256" spans="1:1" ht="18" customHeight="1">
      <c r="A256" s="52"/>
    </row>
    <row r="257" spans="1:1" ht="18" customHeight="1">
      <c r="A257" s="52"/>
    </row>
    <row r="258" spans="1:1" ht="18" customHeight="1">
      <c r="A258" s="52"/>
    </row>
    <row r="259" spans="1:1" ht="18" customHeight="1">
      <c r="A259" s="52"/>
    </row>
    <row r="260" spans="1:1" ht="18" customHeight="1">
      <c r="A260" s="52"/>
    </row>
    <row r="261" spans="1:1" ht="18" customHeight="1">
      <c r="A261" s="52"/>
    </row>
    <row r="262" spans="1:1" ht="18" customHeight="1">
      <c r="A262" s="52"/>
    </row>
    <row r="263" spans="1:1" ht="18" customHeight="1">
      <c r="A263" s="52"/>
    </row>
    <row r="264" spans="1:1" ht="18" customHeight="1">
      <c r="A264" s="52"/>
    </row>
    <row r="265" spans="1:1" ht="18" customHeight="1">
      <c r="A265" s="52"/>
    </row>
    <row r="266" spans="1:1" ht="18" customHeight="1">
      <c r="A266" s="52"/>
    </row>
    <row r="267" spans="1:1" ht="18" customHeight="1">
      <c r="A267" s="52"/>
    </row>
    <row r="268" spans="1:1" ht="18" customHeight="1">
      <c r="A268" s="52"/>
    </row>
    <row r="269" spans="1:1" ht="18" customHeight="1">
      <c r="A269" s="52"/>
    </row>
    <row r="270" spans="1:1" ht="18" customHeight="1">
      <c r="A270" s="52"/>
    </row>
    <row r="271" spans="1:1" ht="18" customHeight="1">
      <c r="A271" s="52"/>
    </row>
    <row r="272" spans="1:1" ht="18" customHeight="1">
      <c r="A272" s="52"/>
    </row>
    <row r="273" spans="1:1" ht="18" customHeight="1">
      <c r="A273" s="52"/>
    </row>
    <row r="274" spans="1:1" ht="18" customHeight="1">
      <c r="A274" s="52"/>
    </row>
    <row r="275" spans="1:1" ht="18" customHeight="1">
      <c r="A275" s="52"/>
    </row>
    <row r="276" spans="1:1" ht="18" customHeight="1">
      <c r="A276" s="52"/>
    </row>
    <row r="277" spans="1:1" ht="18" customHeight="1">
      <c r="A277" s="52"/>
    </row>
    <row r="278" spans="1:1" ht="18" customHeight="1">
      <c r="A278" s="52"/>
    </row>
    <row r="279" spans="1:1" ht="18" customHeight="1">
      <c r="A279" s="52"/>
    </row>
    <row r="280" spans="1:1" ht="18" customHeight="1">
      <c r="A280" s="52"/>
    </row>
    <row r="281" spans="1:1" ht="18" customHeight="1">
      <c r="A281" s="52"/>
    </row>
    <row r="282" spans="1:1" ht="18" customHeight="1">
      <c r="A282" s="52"/>
    </row>
    <row r="283" spans="1:1" ht="18" customHeight="1">
      <c r="A283" s="52"/>
    </row>
    <row r="284" spans="1:1" ht="18" customHeight="1">
      <c r="A284" s="52"/>
    </row>
    <row r="285" spans="1:1" ht="18" customHeight="1">
      <c r="A285" s="52"/>
    </row>
    <row r="286" spans="1:1" ht="18" customHeight="1">
      <c r="A286" s="52"/>
    </row>
    <row r="287" spans="1:1" ht="18" customHeight="1">
      <c r="A287" s="52"/>
    </row>
    <row r="288" spans="1:1" ht="18" customHeight="1">
      <c r="A288" s="52"/>
    </row>
    <row r="289" spans="1:1" ht="18" customHeight="1">
      <c r="A289" s="52"/>
    </row>
    <row r="290" spans="1:1" ht="18" customHeight="1">
      <c r="A290" s="52"/>
    </row>
    <row r="291" spans="1:1" ht="18" customHeight="1">
      <c r="A291" s="52"/>
    </row>
    <row r="292" spans="1:1" ht="18" customHeight="1">
      <c r="A292" s="52"/>
    </row>
    <row r="293" spans="1:1" ht="18" customHeight="1">
      <c r="A293" s="52"/>
    </row>
    <row r="294" spans="1:1" ht="18" customHeight="1">
      <c r="A294" s="52"/>
    </row>
    <row r="295" spans="1:1" ht="18" customHeight="1">
      <c r="A295" s="52"/>
    </row>
    <row r="296" spans="1:1" ht="18" customHeight="1">
      <c r="A296" s="52"/>
    </row>
    <row r="297" spans="1:1" ht="18" customHeight="1">
      <c r="A297" s="52"/>
    </row>
    <row r="298" spans="1:1" ht="18" customHeight="1">
      <c r="A298" s="52"/>
    </row>
    <row r="299" spans="1:1" ht="18" customHeight="1">
      <c r="A299" s="52"/>
    </row>
    <row r="300" spans="1:1" ht="18" customHeight="1">
      <c r="A300" s="52"/>
    </row>
    <row r="301" spans="1:1" ht="18" customHeight="1">
      <c r="A301" s="52"/>
    </row>
    <row r="302" spans="1:1" ht="18" customHeight="1">
      <c r="A302" s="52"/>
    </row>
    <row r="303" spans="1:1" ht="18" customHeight="1">
      <c r="A303" s="52"/>
    </row>
    <row r="304" spans="1:1" ht="18" customHeight="1">
      <c r="A304" s="52"/>
    </row>
    <row r="305" spans="1:1" ht="18" customHeight="1">
      <c r="A305" s="52"/>
    </row>
    <row r="306" spans="1:1" ht="18" customHeight="1">
      <c r="A306" s="52"/>
    </row>
    <row r="307" spans="1:1" ht="18" customHeight="1">
      <c r="A307" s="52"/>
    </row>
    <row r="308" spans="1:1" ht="18" customHeight="1">
      <c r="A308" s="52"/>
    </row>
    <row r="309" spans="1:1" ht="18" customHeight="1">
      <c r="A309" s="52"/>
    </row>
    <row r="310" spans="1:1" ht="18" customHeight="1">
      <c r="A310" s="52"/>
    </row>
    <row r="311" spans="1:1" ht="18" customHeight="1">
      <c r="A311" s="52"/>
    </row>
    <row r="312" spans="1:1" ht="18" customHeight="1">
      <c r="A312" s="52"/>
    </row>
    <row r="313" spans="1:1" ht="18" customHeight="1">
      <c r="A313" s="52"/>
    </row>
    <row r="314" spans="1:1" ht="18" customHeight="1">
      <c r="A314" s="52"/>
    </row>
    <row r="315" spans="1:1" ht="18" customHeight="1">
      <c r="A315" s="52"/>
    </row>
    <row r="316" spans="1:1" ht="18" customHeight="1">
      <c r="A316" s="52"/>
    </row>
    <row r="317" spans="1:1" ht="18" customHeight="1">
      <c r="A317" s="52"/>
    </row>
    <row r="318" spans="1:1" ht="18" customHeight="1">
      <c r="A318" s="52"/>
    </row>
    <row r="319" spans="1:1" ht="18" customHeight="1">
      <c r="A319" s="52"/>
    </row>
    <row r="320" spans="1:1" ht="18" customHeight="1">
      <c r="A320" s="52"/>
    </row>
    <row r="321" spans="1:1" ht="18" customHeight="1">
      <c r="A321" s="52"/>
    </row>
    <row r="322" spans="1:1" ht="18" customHeight="1">
      <c r="A322" s="52"/>
    </row>
    <row r="323" spans="1:1" ht="18" customHeight="1">
      <c r="A323" s="52"/>
    </row>
    <row r="324" spans="1:1" ht="18" customHeight="1">
      <c r="A324" s="52"/>
    </row>
    <row r="325" spans="1:1" ht="18" customHeight="1">
      <c r="A325" s="52"/>
    </row>
    <row r="326" spans="1:1" ht="18" customHeight="1">
      <c r="A326" s="52"/>
    </row>
    <row r="327" spans="1:1" ht="18" customHeight="1">
      <c r="A327" s="52"/>
    </row>
    <row r="328" spans="1:1" ht="18" customHeight="1">
      <c r="A328" s="52"/>
    </row>
    <row r="329" spans="1:1" ht="18" customHeight="1">
      <c r="A329" s="52"/>
    </row>
    <row r="330" spans="1:1" ht="18" customHeight="1">
      <c r="A330" s="52"/>
    </row>
    <row r="331" spans="1:1" ht="18" customHeight="1">
      <c r="A331" s="52"/>
    </row>
    <row r="332" spans="1:1" ht="18" customHeight="1">
      <c r="A332" s="52"/>
    </row>
    <row r="333" spans="1:1" ht="18" customHeight="1">
      <c r="A333" s="52"/>
    </row>
    <row r="334" spans="1:1" ht="18" customHeight="1">
      <c r="A334" s="52"/>
    </row>
    <row r="335" spans="1:1" ht="18" customHeight="1">
      <c r="A335" s="52"/>
    </row>
    <row r="336" spans="1:1" ht="18" customHeight="1">
      <c r="A336" s="52"/>
    </row>
    <row r="337" spans="1:1" ht="18" customHeight="1">
      <c r="A337" s="52"/>
    </row>
    <row r="338" spans="1:1" ht="18" customHeight="1">
      <c r="A338" s="52"/>
    </row>
    <row r="339" spans="1:1" ht="18" customHeight="1">
      <c r="A339" s="52"/>
    </row>
    <row r="340" spans="1:1" ht="18" customHeight="1">
      <c r="A340" s="52"/>
    </row>
    <row r="341" spans="1:1" ht="18" customHeight="1">
      <c r="A341" s="52"/>
    </row>
    <row r="342" spans="1:1" ht="18" customHeight="1">
      <c r="A342" s="52"/>
    </row>
    <row r="343" spans="1:1" ht="18" customHeight="1">
      <c r="A343" s="52"/>
    </row>
    <row r="344" spans="1:1" ht="18" customHeight="1">
      <c r="A344" s="52"/>
    </row>
    <row r="345" spans="1:1" ht="18" customHeight="1">
      <c r="A345" s="52"/>
    </row>
    <row r="346" spans="1:1" ht="18" customHeight="1">
      <c r="A346" s="52"/>
    </row>
    <row r="347" spans="1:1" ht="18" customHeight="1">
      <c r="A347" s="52"/>
    </row>
    <row r="348" spans="1:1" ht="18" customHeight="1">
      <c r="A348" s="52"/>
    </row>
    <row r="349" spans="1:1" ht="18" customHeight="1">
      <c r="A349" s="52"/>
    </row>
    <row r="350" spans="1:1" ht="18" customHeight="1">
      <c r="A350" s="52"/>
    </row>
    <row r="351" spans="1:1" ht="18" customHeight="1">
      <c r="A351" s="52"/>
    </row>
    <row r="352" spans="1:1" ht="18" customHeight="1">
      <c r="A352" s="52"/>
    </row>
    <row r="353" spans="1:1" ht="18" customHeight="1">
      <c r="A353" s="52"/>
    </row>
    <row r="354" spans="1:1" ht="18" customHeight="1">
      <c r="A354" s="52"/>
    </row>
    <row r="355" spans="1:1" ht="18" customHeight="1">
      <c r="A355" s="52"/>
    </row>
    <row r="356" spans="1:1" ht="18" customHeight="1">
      <c r="A356" s="52"/>
    </row>
    <row r="357" spans="1:1" ht="18" customHeight="1">
      <c r="A357" s="52"/>
    </row>
    <row r="358" spans="1:1" ht="18" customHeight="1">
      <c r="A358" s="52"/>
    </row>
    <row r="359" spans="1:1" ht="18" customHeight="1">
      <c r="A359" s="52"/>
    </row>
    <row r="360" spans="1:1" ht="18" customHeight="1">
      <c r="A360" s="52"/>
    </row>
    <row r="361" spans="1:1" ht="18" customHeight="1">
      <c r="A361" s="52"/>
    </row>
    <row r="362" spans="1:1" ht="18" customHeight="1">
      <c r="A362" s="52"/>
    </row>
    <row r="363" spans="1:1" ht="18" customHeight="1">
      <c r="A363" s="52"/>
    </row>
    <row r="364" spans="1:1" ht="18" customHeight="1">
      <c r="A364" s="52"/>
    </row>
    <row r="365" spans="1:1" ht="18" customHeight="1">
      <c r="A365" s="52"/>
    </row>
    <row r="366" spans="1:1" ht="18" customHeight="1">
      <c r="A366" s="52"/>
    </row>
    <row r="367" spans="1:1" ht="18" customHeight="1">
      <c r="A367" s="52"/>
    </row>
    <row r="368" spans="1:1" ht="18" customHeight="1">
      <c r="A368" s="52"/>
    </row>
    <row r="369" spans="1:1" ht="18" customHeight="1">
      <c r="A369" s="52"/>
    </row>
    <row r="370" spans="1:1" ht="18" customHeight="1">
      <c r="A370" s="52"/>
    </row>
    <row r="371" spans="1:1" ht="18" customHeight="1">
      <c r="A371" s="52"/>
    </row>
    <row r="372" spans="1:1" ht="18" customHeight="1">
      <c r="A372" s="52"/>
    </row>
    <row r="373" spans="1:1" ht="18" customHeight="1">
      <c r="A373" s="52"/>
    </row>
    <row r="374" spans="1:1" ht="18" customHeight="1">
      <c r="A374" s="52"/>
    </row>
    <row r="375" spans="1:1" ht="18" customHeight="1">
      <c r="A375" s="52"/>
    </row>
    <row r="376" spans="1:1" ht="18" customHeight="1">
      <c r="A376" s="52"/>
    </row>
    <row r="377" spans="1:1" ht="18" customHeight="1">
      <c r="A377" s="52"/>
    </row>
    <row r="378" spans="1:1" ht="18" customHeight="1">
      <c r="A378" s="52"/>
    </row>
    <row r="379" spans="1:1" ht="18" customHeight="1">
      <c r="A379" s="52"/>
    </row>
    <row r="380" spans="1:1" ht="18" customHeight="1">
      <c r="A380" s="52"/>
    </row>
    <row r="381" spans="1:1" ht="18" customHeight="1">
      <c r="A381" s="52"/>
    </row>
    <row r="382" spans="1:1" ht="18" customHeight="1">
      <c r="A382" s="52"/>
    </row>
    <row r="383" spans="1:1" ht="18" customHeight="1">
      <c r="A383" s="52"/>
    </row>
    <row r="384" spans="1:1" ht="18" customHeight="1">
      <c r="A384" s="52"/>
    </row>
    <row r="385" spans="1:1" ht="18" customHeight="1">
      <c r="A385" s="52"/>
    </row>
    <row r="386" spans="1:1" ht="18" customHeight="1">
      <c r="A386" s="52"/>
    </row>
    <row r="387" spans="1:1" ht="18" customHeight="1">
      <c r="A387" s="52"/>
    </row>
    <row r="388" spans="1:1" ht="18" customHeight="1">
      <c r="A388" s="52"/>
    </row>
    <row r="389" spans="1:1" ht="18" customHeight="1">
      <c r="A389" s="52"/>
    </row>
    <row r="390" spans="1:1" ht="18" customHeight="1">
      <c r="A390" s="52"/>
    </row>
    <row r="391" spans="1:1" ht="18" customHeight="1">
      <c r="A391" s="52"/>
    </row>
    <row r="392" spans="1:1" ht="18" customHeight="1">
      <c r="A392" s="52"/>
    </row>
    <row r="393" spans="1:1" ht="18" customHeight="1">
      <c r="A393" s="52"/>
    </row>
    <row r="394" spans="1:1" ht="18" customHeight="1">
      <c r="A394" s="52"/>
    </row>
    <row r="395" spans="1:1" ht="18" customHeight="1">
      <c r="A395" s="52"/>
    </row>
    <row r="396" spans="1:1" ht="18" customHeight="1">
      <c r="A396" s="52"/>
    </row>
    <row r="397" spans="1:1" ht="18" customHeight="1">
      <c r="A397" s="52"/>
    </row>
    <row r="398" spans="1:1" ht="18" customHeight="1">
      <c r="A398" s="52"/>
    </row>
    <row r="399" spans="1:1" ht="18" customHeight="1">
      <c r="A399" s="52"/>
    </row>
    <row r="400" spans="1:1" ht="18" customHeight="1">
      <c r="A400" s="52"/>
    </row>
    <row r="401" spans="1:1" ht="18" customHeight="1">
      <c r="A401" s="52"/>
    </row>
    <row r="402" spans="1:1" ht="18" customHeight="1">
      <c r="A402" s="52"/>
    </row>
    <row r="403" spans="1:1" ht="18" customHeight="1">
      <c r="A403" s="52"/>
    </row>
    <row r="404" spans="1:1" ht="18" customHeight="1">
      <c r="A404" s="52"/>
    </row>
    <row r="405" spans="1:1" ht="18" customHeight="1">
      <c r="A405" s="52"/>
    </row>
    <row r="406" spans="1:1" ht="18" customHeight="1">
      <c r="A406" s="52"/>
    </row>
    <row r="407" spans="1:1" ht="18" customHeight="1">
      <c r="A407" s="52"/>
    </row>
    <row r="408" spans="1:1" ht="18" customHeight="1">
      <c r="A408" s="52"/>
    </row>
    <row r="409" spans="1:1" ht="18" customHeight="1">
      <c r="A409" s="52"/>
    </row>
    <row r="410" spans="1:1" ht="18" customHeight="1">
      <c r="A410" s="52"/>
    </row>
    <row r="411" spans="1:1" ht="18" customHeight="1">
      <c r="A411" s="52"/>
    </row>
    <row r="412" spans="1:1" ht="18" customHeight="1">
      <c r="A412" s="52"/>
    </row>
    <row r="413" spans="1:1" ht="18" customHeight="1">
      <c r="A413" s="52"/>
    </row>
    <row r="414" spans="1:1" ht="18" customHeight="1">
      <c r="A414" s="52"/>
    </row>
    <row r="415" spans="1:1" ht="18" customHeight="1">
      <c r="A415" s="52"/>
    </row>
    <row r="416" spans="1:1" ht="18" customHeight="1">
      <c r="A416" s="52"/>
    </row>
    <row r="417" spans="1:1" ht="18" customHeight="1">
      <c r="A417" s="52"/>
    </row>
    <row r="418" spans="1:1" ht="18" customHeight="1">
      <c r="A418" s="52"/>
    </row>
    <row r="419" spans="1:1" ht="18" customHeight="1">
      <c r="A419" s="52"/>
    </row>
    <row r="420" spans="1:1" ht="18" customHeight="1">
      <c r="A420" s="52"/>
    </row>
    <row r="421" spans="1:1" ht="18" customHeight="1">
      <c r="A421" s="52"/>
    </row>
    <row r="422" spans="1:1" ht="18" customHeight="1">
      <c r="A422" s="52"/>
    </row>
    <row r="423" spans="1:1" ht="18" customHeight="1">
      <c r="A423" s="52"/>
    </row>
    <row r="424" spans="1:1" ht="18" customHeight="1">
      <c r="A424" s="52"/>
    </row>
    <row r="425" spans="1:1" ht="18" customHeight="1">
      <c r="A425" s="52"/>
    </row>
    <row r="426" spans="1:1" ht="18" customHeight="1">
      <c r="A426" s="52"/>
    </row>
    <row r="427" spans="1:1" ht="18" customHeight="1">
      <c r="A427" s="52"/>
    </row>
    <row r="428" spans="1:1" ht="18" customHeight="1">
      <c r="A428" s="52"/>
    </row>
    <row r="429" spans="1:1" ht="18" customHeight="1">
      <c r="A429" s="52"/>
    </row>
    <row r="430" spans="1:1" ht="18" customHeight="1">
      <c r="A430" s="52"/>
    </row>
    <row r="431" spans="1:1" ht="18" customHeight="1">
      <c r="A431" s="52"/>
    </row>
    <row r="432" spans="1:1" ht="18" customHeight="1">
      <c r="A432" s="52"/>
    </row>
    <row r="433" spans="1:1" ht="18" customHeight="1">
      <c r="A433" s="52"/>
    </row>
    <row r="434" spans="1:1" ht="18" customHeight="1">
      <c r="A434" s="52"/>
    </row>
    <row r="435" spans="1:1" ht="18" customHeight="1">
      <c r="A435" s="52"/>
    </row>
    <row r="436" spans="1:1" ht="18" customHeight="1">
      <c r="A436" s="52"/>
    </row>
    <row r="437" spans="1:1" ht="18" customHeight="1">
      <c r="A437" s="52"/>
    </row>
    <row r="438" spans="1:1" ht="18" customHeight="1">
      <c r="A438" s="52"/>
    </row>
    <row r="439" spans="1:1" ht="18" customHeight="1">
      <c r="A439" s="52"/>
    </row>
    <row r="440" spans="1:1" ht="18" customHeight="1">
      <c r="A440" s="52"/>
    </row>
    <row r="441" spans="1:1" ht="18" customHeight="1">
      <c r="A441" s="52"/>
    </row>
    <row r="442" spans="1:1" ht="18" customHeight="1">
      <c r="A442" s="52"/>
    </row>
    <row r="443" spans="1:1" ht="18" customHeight="1">
      <c r="A443" s="52"/>
    </row>
    <row r="444" spans="1:1" ht="18" customHeight="1">
      <c r="A444" s="52"/>
    </row>
    <row r="445" spans="1:1" ht="18" customHeight="1">
      <c r="A445" s="52"/>
    </row>
    <row r="446" spans="1:1" ht="18" customHeight="1">
      <c r="A446" s="52"/>
    </row>
    <row r="447" spans="1:1" ht="18" customHeight="1">
      <c r="A447" s="52"/>
    </row>
    <row r="448" spans="1:1" ht="18" customHeight="1">
      <c r="A448" s="52"/>
    </row>
    <row r="449" spans="1:1" ht="18" customHeight="1">
      <c r="A449" s="52"/>
    </row>
    <row r="450" spans="1:1" ht="18" customHeight="1">
      <c r="A450" s="52"/>
    </row>
    <row r="451" spans="1:1" ht="18" customHeight="1">
      <c r="A451" s="52"/>
    </row>
    <row r="452" spans="1:1" ht="18" customHeight="1">
      <c r="A452" s="52"/>
    </row>
    <row r="453" spans="1:1" ht="18" customHeight="1">
      <c r="A453" s="52"/>
    </row>
    <row r="454" spans="1:1" ht="18" customHeight="1">
      <c r="A454" s="52"/>
    </row>
    <row r="455" spans="1:1" ht="18" customHeight="1">
      <c r="A455" s="52"/>
    </row>
    <row r="456" spans="1:1" ht="18" customHeight="1">
      <c r="A456" s="52"/>
    </row>
    <row r="457" spans="1:1" ht="18" customHeight="1">
      <c r="A457" s="52"/>
    </row>
    <row r="458" spans="1:1" ht="18" customHeight="1">
      <c r="A458" s="52"/>
    </row>
    <row r="459" spans="1:1" ht="18" customHeight="1">
      <c r="A459" s="52"/>
    </row>
    <row r="460" spans="1:1" ht="18" customHeight="1">
      <c r="A460" s="52"/>
    </row>
    <row r="461" spans="1:1" ht="18" customHeight="1">
      <c r="A461" s="52"/>
    </row>
    <row r="462" spans="1:1" ht="18" customHeight="1">
      <c r="A462" s="52"/>
    </row>
    <row r="463" spans="1:1" ht="18" customHeight="1">
      <c r="A463" s="52"/>
    </row>
    <row r="464" spans="1:1" ht="18" customHeight="1">
      <c r="A464" s="52"/>
    </row>
    <row r="465" spans="1:1" ht="18" customHeight="1">
      <c r="A465" s="52"/>
    </row>
    <row r="466" spans="1:1" ht="18" customHeight="1">
      <c r="A466" s="52"/>
    </row>
    <row r="467" spans="1:1" ht="18" customHeight="1">
      <c r="A467" s="52"/>
    </row>
    <row r="468" spans="1:1" ht="18" customHeight="1">
      <c r="A468" s="52"/>
    </row>
    <row r="469" spans="1:1" ht="18" customHeight="1">
      <c r="A469" s="52"/>
    </row>
    <row r="470" spans="1:1" ht="18" customHeight="1">
      <c r="A470" s="52"/>
    </row>
    <row r="471" spans="1:1" ht="18" customHeight="1">
      <c r="A471" s="52"/>
    </row>
    <row r="472" spans="1:1" ht="18" customHeight="1">
      <c r="A472" s="52"/>
    </row>
    <row r="473" spans="1:1" ht="18" customHeight="1">
      <c r="A473" s="52"/>
    </row>
    <row r="474" spans="1:1" ht="18" customHeight="1">
      <c r="A474" s="52"/>
    </row>
    <row r="475" spans="1:1" ht="18" customHeight="1">
      <c r="A475" s="52"/>
    </row>
    <row r="476" spans="1:1" ht="18" customHeight="1">
      <c r="A476" s="52"/>
    </row>
    <row r="477" spans="1:1" ht="18" customHeight="1">
      <c r="A477" s="52"/>
    </row>
    <row r="478" spans="1:1" ht="18" customHeight="1">
      <c r="A478" s="52"/>
    </row>
    <row r="479" spans="1:1" ht="18" customHeight="1">
      <c r="A479" s="52"/>
    </row>
    <row r="480" spans="1:1" ht="18" customHeight="1">
      <c r="A480" s="52"/>
    </row>
    <row r="481" spans="1:1" ht="18" customHeight="1">
      <c r="A481" s="52"/>
    </row>
    <row r="482" spans="1:1" ht="18" customHeight="1">
      <c r="A482" s="52"/>
    </row>
    <row r="483" spans="1:1" ht="18" customHeight="1">
      <c r="A483" s="52"/>
    </row>
    <row r="484" spans="1:1" ht="18" customHeight="1">
      <c r="A484" s="52"/>
    </row>
    <row r="485" spans="1:1" ht="18" customHeight="1">
      <c r="A485" s="52"/>
    </row>
    <row r="486" spans="1:1" ht="18" customHeight="1">
      <c r="A486" s="52"/>
    </row>
    <row r="487" spans="1:1" ht="18" customHeight="1">
      <c r="A487" s="52"/>
    </row>
    <row r="488" spans="1:1" ht="18" customHeight="1">
      <c r="A488" s="52"/>
    </row>
    <row r="489" spans="1:1" ht="18" customHeight="1">
      <c r="A489" s="52"/>
    </row>
    <row r="490" spans="1:1" ht="18" customHeight="1">
      <c r="A490" s="52"/>
    </row>
    <row r="491" spans="1:1" ht="18" customHeight="1">
      <c r="A491" s="52"/>
    </row>
    <row r="492" spans="1:1" ht="18" customHeight="1">
      <c r="A492" s="52"/>
    </row>
    <row r="493" spans="1:1" ht="18" customHeight="1">
      <c r="A493" s="52"/>
    </row>
    <row r="494" spans="1:1" ht="18" customHeight="1">
      <c r="A494" s="52"/>
    </row>
    <row r="495" spans="1:1" ht="18" customHeight="1">
      <c r="A495" s="52"/>
    </row>
    <row r="496" spans="1:1" ht="18" customHeight="1">
      <c r="A496" s="52"/>
    </row>
    <row r="497" spans="1:1" ht="18" customHeight="1">
      <c r="A497" s="52"/>
    </row>
    <row r="498" spans="1:1" ht="18" customHeight="1">
      <c r="A498" s="52"/>
    </row>
    <row r="499" spans="1:1" ht="18" customHeight="1">
      <c r="A499" s="52"/>
    </row>
    <row r="500" spans="1:1" ht="18" customHeight="1">
      <c r="A500" s="52"/>
    </row>
    <row r="501" spans="1:1" ht="18" customHeight="1">
      <c r="A501" s="52"/>
    </row>
    <row r="502" spans="1:1" ht="18" customHeight="1">
      <c r="A502" s="52"/>
    </row>
    <row r="503" spans="1:1" ht="18" customHeight="1">
      <c r="A503" s="52"/>
    </row>
    <row r="504" spans="1:1" ht="18" customHeight="1">
      <c r="A504" s="52"/>
    </row>
    <row r="505" spans="1:1" ht="18" customHeight="1">
      <c r="A505" s="52"/>
    </row>
    <row r="506" spans="1:1" ht="18" customHeight="1">
      <c r="A506" s="52"/>
    </row>
    <row r="507" spans="1:1" ht="18" customHeight="1">
      <c r="A507" s="52"/>
    </row>
    <row r="508" spans="1:1" ht="18" customHeight="1">
      <c r="A508" s="52"/>
    </row>
    <row r="509" spans="1:1" ht="18" customHeight="1">
      <c r="A509" s="52"/>
    </row>
    <row r="510" spans="1:1" ht="18" customHeight="1">
      <c r="A510" s="52"/>
    </row>
    <row r="511" spans="1:1" ht="18" customHeight="1">
      <c r="A511" s="52"/>
    </row>
    <row r="512" spans="1:1" ht="18" customHeight="1">
      <c r="A512" s="52"/>
    </row>
    <row r="513" spans="1:1" ht="18" customHeight="1">
      <c r="A513" s="52"/>
    </row>
    <row r="514" spans="1:1" ht="18" customHeight="1">
      <c r="A514" s="52"/>
    </row>
    <row r="515" spans="1:1" ht="18" customHeight="1">
      <c r="A515" s="52"/>
    </row>
    <row r="516" spans="1:1" ht="18" customHeight="1">
      <c r="A516" s="52"/>
    </row>
    <row r="517" spans="1:1" ht="18" customHeight="1">
      <c r="A517" s="52"/>
    </row>
    <row r="518" spans="1:1" ht="18" customHeight="1">
      <c r="A518" s="52"/>
    </row>
    <row r="519" spans="1:1" ht="18" customHeight="1">
      <c r="A519" s="52"/>
    </row>
    <row r="520" spans="1:1" ht="18" customHeight="1">
      <c r="A520" s="52"/>
    </row>
    <row r="521" spans="1:1" ht="18" customHeight="1">
      <c r="A521" s="52"/>
    </row>
    <row r="522" spans="1:1" ht="18" customHeight="1">
      <c r="A522" s="52"/>
    </row>
    <row r="523" spans="1:1" ht="18" customHeight="1">
      <c r="A523" s="52"/>
    </row>
    <row r="524" spans="1:1" ht="18" customHeight="1">
      <c r="A524" s="52"/>
    </row>
    <row r="525" spans="1:1" ht="18" customHeight="1">
      <c r="A525" s="52"/>
    </row>
    <row r="526" spans="1:1" ht="18" customHeight="1">
      <c r="A526" s="52"/>
    </row>
    <row r="527" spans="1:1" ht="18" customHeight="1">
      <c r="A527" s="52"/>
    </row>
    <row r="528" spans="1:1" ht="18" customHeight="1">
      <c r="A528" s="52"/>
    </row>
    <row r="529" spans="1:1" ht="18" customHeight="1">
      <c r="A529" s="52"/>
    </row>
    <row r="530" spans="1:1" ht="18" customHeight="1">
      <c r="A530" s="52"/>
    </row>
    <row r="531" spans="1:1" ht="18" customHeight="1">
      <c r="A531" s="52"/>
    </row>
    <row r="532" spans="1:1" ht="18" customHeight="1">
      <c r="A532" s="52"/>
    </row>
    <row r="533" spans="1:1" ht="18" customHeight="1">
      <c r="A533" s="52"/>
    </row>
    <row r="534" spans="1:1" ht="18" customHeight="1">
      <c r="A534" s="52"/>
    </row>
    <row r="535" spans="1:1" ht="18" customHeight="1">
      <c r="A535" s="52"/>
    </row>
    <row r="536" spans="1:1" ht="18" customHeight="1">
      <c r="A536" s="52"/>
    </row>
    <row r="537" spans="1:1" ht="18" customHeight="1">
      <c r="A537" s="52"/>
    </row>
    <row r="538" spans="1:1" ht="18" customHeight="1">
      <c r="A538" s="52"/>
    </row>
    <row r="539" spans="1:1" ht="18" customHeight="1">
      <c r="A539" s="52"/>
    </row>
    <row r="540" spans="1:1" ht="18" customHeight="1">
      <c r="A540" s="52"/>
    </row>
    <row r="541" spans="1:1" ht="18" customHeight="1">
      <c r="A541" s="52"/>
    </row>
    <row r="542" spans="1:1" ht="18" customHeight="1">
      <c r="A542" s="52"/>
    </row>
    <row r="543" spans="1:1" ht="18" customHeight="1">
      <c r="A543" s="52"/>
    </row>
    <row r="544" spans="1:1" ht="18" customHeight="1">
      <c r="A544" s="52"/>
    </row>
    <row r="545" spans="1:1" ht="18" customHeight="1">
      <c r="A545" s="52"/>
    </row>
    <row r="546" spans="1:1" ht="18" customHeight="1">
      <c r="A546" s="52"/>
    </row>
    <row r="547" spans="1:1" ht="18" customHeight="1">
      <c r="A547" s="52"/>
    </row>
    <row r="548" spans="1:1" ht="18" customHeight="1">
      <c r="A548" s="52"/>
    </row>
    <row r="549" spans="1:1" ht="18" customHeight="1">
      <c r="A549" s="52"/>
    </row>
    <row r="550" spans="1:1" ht="18" customHeight="1">
      <c r="A550" s="52"/>
    </row>
    <row r="551" spans="1:1" ht="18" customHeight="1">
      <c r="A551" s="52"/>
    </row>
    <row r="552" spans="1:1" ht="18" customHeight="1">
      <c r="A552" s="52"/>
    </row>
    <row r="553" spans="1:1" ht="18" customHeight="1">
      <c r="A553" s="52"/>
    </row>
    <row r="554" spans="1:1" ht="18" customHeight="1">
      <c r="A554" s="52"/>
    </row>
    <row r="555" spans="1:1" ht="18" customHeight="1">
      <c r="A555" s="52"/>
    </row>
    <row r="556" spans="1:1" ht="18" customHeight="1">
      <c r="A556" s="52"/>
    </row>
    <row r="557" spans="1:1" ht="18" customHeight="1">
      <c r="A557" s="52"/>
    </row>
    <row r="558" spans="1:1" ht="18" customHeight="1">
      <c r="A558" s="52"/>
    </row>
    <row r="559" spans="1:1" ht="18" customHeight="1">
      <c r="A559" s="52"/>
    </row>
    <row r="560" spans="1:1" ht="18" customHeight="1">
      <c r="A560" s="52"/>
    </row>
    <row r="561" spans="1:1" ht="18" customHeight="1">
      <c r="A561" s="52"/>
    </row>
    <row r="562" spans="1:1" ht="18" customHeight="1">
      <c r="A562" s="52"/>
    </row>
    <row r="563" spans="1:1" ht="18" customHeight="1">
      <c r="A563" s="52"/>
    </row>
    <row r="564" spans="1:1" ht="18" customHeight="1">
      <c r="A564" s="52"/>
    </row>
    <row r="565" spans="1:1" ht="18" customHeight="1">
      <c r="A565" s="52"/>
    </row>
    <row r="566" spans="1:1" ht="18" customHeight="1">
      <c r="A566" s="52"/>
    </row>
    <row r="567" spans="1:1" ht="18" customHeight="1">
      <c r="A567" s="52"/>
    </row>
    <row r="568" spans="1:1" ht="18" customHeight="1">
      <c r="A568" s="52"/>
    </row>
    <row r="569" spans="1:1" ht="18" customHeight="1">
      <c r="A569" s="52"/>
    </row>
    <row r="570" spans="1:1" ht="18" customHeight="1">
      <c r="A570" s="52"/>
    </row>
    <row r="571" spans="1:1" ht="18" customHeight="1">
      <c r="A571" s="52"/>
    </row>
    <row r="572" spans="1:1" ht="18" customHeight="1">
      <c r="A572" s="52"/>
    </row>
    <row r="573" spans="1:1" ht="18" customHeight="1">
      <c r="A573" s="52"/>
    </row>
    <row r="574" spans="1:1" ht="18" customHeight="1">
      <c r="A574" s="52"/>
    </row>
    <row r="575" spans="1:1" ht="18" customHeight="1">
      <c r="A575" s="52"/>
    </row>
    <row r="576" spans="1:1" ht="18" customHeight="1">
      <c r="A576" s="52"/>
    </row>
    <row r="577" spans="1:1" ht="18" customHeight="1">
      <c r="A577" s="52"/>
    </row>
    <row r="578" spans="1:1" ht="18" customHeight="1">
      <c r="A578" s="52"/>
    </row>
    <row r="579" spans="1:1" ht="18" customHeight="1">
      <c r="A579" s="52"/>
    </row>
    <row r="580" spans="1:1" ht="18" customHeight="1">
      <c r="A580" s="52"/>
    </row>
    <row r="581" spans="1:1" ht="18" customHeight="1">
      <c r="A581" s="52"/>
    </row>
    <row r="582" spans="1:1" ht="18" customHeight="1">
      <c r="A582" s="52"/>
    </row>
    <row r="583" spans="1:1" ht="18" customHeight="1">
      <c r="A583" s="52"/>
    </row>
    <row r="584" spans="1:1" ht="18" customHeight="1">
      <c r="A584" s="52"/>
    </row>
    <row r="585" spans="1:1" ht="18" customHeight="1">
      <c r="A585" s="52"/>
    </row>
    <row r="586" spans="1:1" ht="18" customHeight="1">
      <c r="A586" s="52"/>
    </row>
    <row r="587" spans="1:1" ht="18" customHeight="1">
      <c r="A587" s="52"/>
    </row>
    <row r="588" spans="1:1" ht="18" customHeight="1">
      <c r="A588" s="52"/>
    </row>
    <row r="589" spans="1:1" ht="18" customHeight="1">
      <c r="A589" s="52"/>
    </row>
    <row r="590" spans="1:1" ht="18" customHeight="1">
      <c r="A590" s="52"/>
    </row>
    <row r="591" spans="1:1" ht="18" customHeight="1">
      <c r="A591" s="52"/>
    </row>
    <row r="592" spans="1:1" ht="18" customHeight="1">
      <c r="A592" s="52"/>
    </row>
    <row r="593" spans="1:1" ht="18" customHeight="1">
      <c r="A593" s="52"/>
    </row>
    <row r="594" spans="1:1" ht="18" customHeight="1">
      <c r="A594" s="52"/>
    </row>
    <row r="595" spans="1:1" ht="18" customHeight="1">
      <c r="A595" s="52"/>
    </row>
    <row r="596" spans="1:1" ht="18" customHeight="1">
      <c r="A596" s="52"/>
    </row>
    <row r="597" spans="1:1" ht="18" customHeight="1">
      <c r="A597" s="52"/>
    </row>
    <row r="598" spans="1:1" ht="18" customHeight="1">
      <c r="A598" s="52"/>
    </row>
    <row r="599" spans="1:1" ht="18" customHeight="1">
      <c r="A599" s="52"/>
    </row>
    <row r="600" spans="1:1" ht="18" customHeight="1">
      <c r="A600" s="52"/>
    </row>
    <row r="601" spans="1:1" ht="18" customHeight="1">
      <c r="A601" s="52"/>
    </row>
    <row r="602" spans="1:1" ht="18" customHeight="1">
      <c r="A602" s="52"/>
    </row>
    <row r="603" spans="1:1" ht="18" customHeight="1">
      <c r="A603" s="52"/>
    </row>
    <row r="604" spans="1:1" ht="18" customHeight="1">
      <c r="A604" s="52"/>
    </row>
    <row r="605" spans="1:1" ht="18" customHeight="1">
      <c r="A605" s="52"/>
    </row>
    <row r="606" spans="1:1" ht="18" customHeight="1">
      <c r="A606" s="52"/>
    </row>
    <row r="607" spans="1:1" ht="18" customHeight="1">
      <c r="A607" s="52"/>
    </row>
    <row r="608" spans="1:1" ht="18" customHeight="1">
      <c r="A608" s="52"/>
    </row>
    <row r="609" spans="1:1" ht="18" customHeight="1">
      <c r="A609" s="52"/>
    </row>
    <row r="610" spans="1:1" ht="18" customHeight="1">
      <c r="A610" s="52"/>
    </row>
    <row r="611" spans="1:1" ht="18" customHeight="1">
      <c r="A611" s="52"/>
    </row>
    <row r="612" spans="1:1" ht="18" customHeight="1">
      <c r="A612" s="52"/>
    </row>
    <row r="613" spans="1:1" ht="18" customHeight="1">
      <c r="A613" s="52"/>
    </row>
    <row r="614" spans="1:1" ht="18" customHeight="1">
      <c r="A614" s="52"/>
    </row>
    <row r="615" spans="1:1" ht="18" customHeight="1">
      <c r="A615" s="52"/>
    </row>
    <row r="616" spans="1:1" ht="18" customHeight="1">
      <c r="A616" s="52"/>
    </row>
    <row r="617" spans="1:1" ht="18" customHeight="1">
      <c r="A617" s="52"/>
    </row>
    <row r="618" spans="1:1" ht="18" customHeight="1">
      <c r="A618" s="52"/>
    </row>
    <row r="619" spans="1:1" ht="18" customHeight="1">
      <c r="A619" s="52"/>
    </row>
    <row r="620" spans="1:1" ht="18" customHeight="1">
      <c r="A620" s="52"/>
    </row>
    <row r="621" spans="1:1" ht="18" customHeight="1">
      <c r="A621" s="52"/>
    </row>
    <row r="622" spans="1:1" ht="18" customHeight="1">
      <c r="A622" s="52"/>
    </row>
    <row r="623" spans="1:1" ht="18" customHeight="1">
      <c r="A623" s="52"/>
    </row>
    <row r="624" spans="1:1" ht="18" customHeight="1">
      <c r="A624" s="52"/>
    </row>
    <row r="625" spans="1:1" ht="18" customHeight="1">
      <c r="A625" s="52"/>
    </row>
    <row r="626" spans="1:1" ht="18" customHeight="1">
      <c r="A626" s="52"/>
    </row>
    <row r="627" spans="1:1" ht="18" customHeight="1">
      <c r="A627" s="52"/>
    </row>
    <row r="628" spans="1:1" ht="18" customHeight="1">
      <c r="A628" s="52"/>
    </row>
    <row r="629" spans="1:1" ht="18" customHeight="1">
      <c r="A629" s="52"/>
    </row>
    <row r="630" spans="1:1" ht="18" customHeight="1">
      <c r="A630" s="52"/>
    </row>
    <row r="631" spans="1:1" ht="18" customHeight="1">
      <c r="A631" s="52"/>
    </row>
    <row r="632" spans="1:1" ht="18" customHeight="1">
      <c r="A632" s="52"/>
    </row>
    <row r="633" spans="1:1" ht="18" customHeight="1">
      <c r="A633" s="52"/>
    </row>
    <row r="634" spans="1:1" ht="18" customHeight="1">
      <c r="A634" s="52"/>
    </row>
    <row r="635" spans="1:1" ht="18" customHeight="1">
      <c r="A635" s="52"/>
    </row>
    <row r="636" spans="1:1" ht="18" customHeight="1">
      <c r="A636" s="52"/>
    </row>
    <row r="637" spans="1:1" ht="18" customHeight="1">
      <c r="A637" s="52"/>
    </row>
    <row r="638" spans="1:1" ht="18" customHeight="1">
      <c r="A638" s="52"/>
    </row>
    <row r="639" spans="1:1" ht="18" customHeight="1">
      <c r="A639" s="52"/>
    </row>
    <row r="640" spans="1:1" ht="18" customHeight="1">
      <c r="A640" s="52"/>
    </row>
    <row r="641" spans="1:1" ht="18" customHeight="1">
      <c r="A641" s="52"/>
    </row>
    <row r="642" spans="1:1" ht="18" customHeight="1">
      <c r="A642" s="52"/>
    </row>
    <row r="643" spans="1:1" ht="18" customHeight="1">
      <c r="A643" s="52"/>
    </row>
    <row r="644" spans="1:1" ht="18" customHeight="1">
      <c r="A644" s="52"/>
    </row>
    <row r="645" spans="1:1" ht="18" customHeight="1">
      <c r="A645" s="52"/>
    </row>
    <row r="646" spans="1:1" ht="18" customHeight="1">
      <c r="A646" s="52"/>
    </row>
    <row r="647" spans="1:1" ht="18" customHeight="1">
      <c r="A647" s="52"/>
    </row>
    <row r="648" spans="1:1" ht="18" customHeight="1">
      <c r="A648" s="52"/>
    </row>
    <row r="649" spans="1:1" ht="18" customHeight="1">
      <c r="A649" s="52"/>
    </row>
    <row r="650" spans="1:1" ht="18" customHeight="1">
      <c r="A650" s="52"/>
    </row>
    <row r="651" spans="1:1" ht="18" customHeight="1">
      <c r="A651" s="52"/>
    </row>
    <row r="652" spans="1:1" ht="18" customHeight="1">
      <c r="A652" s="52"/>
    </row>
    <row r="653" spans="1:1" ht="18" customHeight="1">
      <c r="A653" s="52"/>
    </row>
    <row r="654" spans="1:1" ht="18" customHeight="1">
      <c r="A654" s="52"/>
    </row>
    <row r="655" spans="1:1" ht="18" customHeight="1">
      <c r="A655" s="52"/>
    </row>
    <row r="656" spans="1:1" ht="18" customHeight="1">
      <c r="A656" s="52"/>
    </row>
    <row r="657" spans="1:1" ht="18" customHeight="1">
      <c r="A657" s="52"/>
    </row>
    <row r="658" spans="1:1" ht="18" customHeight="1">
      <c r="A658" s="52"/>
    </row>
    <row r="659" spans="1:1" ht="18" customHeight="1">
      <c r="A659" s="52"/>
    </row>
    <row r="660" spans="1:1" ht="18" customHeight="1">
      <c r="A660" s="52"/>
    </row>
    <row r="661" spans="1:1" ht="18" customHeight="1">
      <c r="A661" s="52"/>
    </row>
    <row r="662" spans="1:1" ht="18" customHeight="1">
      <c r="A662" s="52"/>
    </row>
    <row r="663" spans="1:1" ht="18" customHeight="1">
      <c r="A663" s="52"/>
    </row>
    <row r="664" spans="1:1" ht="18" customHeight="1">
      <c r="A664" s="52"/>
    </row>
    <row r="665" spans="1:1" ht="18" customHeight="1">
      <c r="A665" s="52"/>
    </row>
    <row r="666" spans="1:1" ht="18" customHeight="1">
      <c r="A666" s="52"/>
    </row>
    <row r="667" spans="1:1" ht="18" customHeight="1">
      <c r="A667" s="52"/>
    </row>
    <row r="668" spans="1:1" ht="18" customHeight="1">
      <c r="A668" s="52"/>
    </row>
    <row r="669" spans="1:1" ht="18" customHeight="1">
      <c r="A669" s="52"/>
    </row>
    <row r="670" spans="1:1" ht="18" customHeight="1">
      <c r="A670" s="52"/>
    </row>
    <row r="671" spans="1:1" ht="18" customHeight="1">
      <c r="A671" s="52"/>
    </row>
    <row r="672" spans="1:1" ht="18" customHeight="1">
      <c r="A672" s="52"/>
    </row>
    <row r="673" spans="1:1" ht="18" customHeight="1">
      <c r="A673" s="52"/>
    </row>
    <row r="674" spans="1:1" ht="18" customHeight="1">
      <c r="A674" s="52"/>
    </row>
    <row r="675" spans="1:1" ht="18" customHeight="1">
      <c r="A675" s="52"/>
    </row>
    <row r="676" spans="1:1" ht="18" customHeight="1">
      <c r="A676" s="52"/>
    </row>
    <row r="677" spans="1:1" ht="18" customHeight="1">
      <c r="A677" s="52"/>
    </row>
    <row r="678" spans="1:1" ht="18" customHeight="1">
      <c r="A678" s="52"/>
    </row>
    <row r="679" spans="1:1" ht="18" customHeight="1">
      <c r="A679" s="52"/>
    </row>
    <row r="680" spans="1:1" ht="18" customHeight="1">
      <c r="A680" s="52"/>
    </row>
    <row r="681" spans="1:1" ht="18" customHeight="1">
      <c r="A681" s="52"/>
    </row>
    <row r="682" spans="1:1" ht="18" customHeight="1">
      <c r="A682" s="52"/>
    </row>
    <row r="683" spans="1:1" ht="18" customHeight="1">
      <c r="A683" s="52"/>
    </row>
    <row r="684" spans="1:1" ht="18" customHeight="1">
      <c r="A684" s="52"/>
    </row>
    <row r="685" spans="1:1" ht="18" customHeight="1">
      <c r="A685" s="52"/>
    </row>
    <row r="686" spans="1:1" ht="18" customHeight="1">
      <c r="A686" s="52"/>
    </row>
    <row r="687" spans="1:1" ht="18" customHeight="1">
      <c r="A687" s="52"/>
    </row>
    <row r="688" spans="1:1" ht="18" customHeight="1">
      <c r="A688" s="52"/>
    </row>
    <row r="689" spans="1:1" ht="18" customHeight="1">
      <c r="A689" s="52"/>
    </row>
    <row r="690" spans="1:1" ht="18" customHeight="1">
      <c r="A690" s="52"/>
    </row>
    <row r="691" spans="1:1" ht="18" customHeight="1">
      <c r="A691" s="52"/>
    </row>
    <row r="692" spans="1:1" ht="18" customHeight="1">
      <c r="A692" s="52"/>
    </row>
    <row r="693" spans="1:1" ht="18" customHeight="1">
      <c r="A693" s="52"/>
    </row>
    <row r="694" spans="1:1" ht="18" customHeight="1">
      <c r="A694" s="52"/>
    </row>
    <row r="695" spans="1:1" ht="18" customHeight="1">
      <c r="A695" s="52"/>
    </row>
    <row r="696" spans="1:1" ht="18" customHeight="1">
      <c r="A696" s="52"/>
    </row>
    <row r="697" spans="1:1" ht="18" customHeight="1">
      <c r="A697" s="52"/>
    </row>
    <row r="698" spans="1:1" ht="18" customHeight="1">
      <c r="A698" s="52"/>
    </row>
    <row r="699" spans="1:1" ht="18" customHeight="1">
      <c r="A699" s="52"/>
    </row>
    <row r="700" spans="1:1" ht="18" customHeight="1">
      <c r="A700" s="52"/>
    </row>
    <row r="701" spans="1:1" ht="18" customHeight="1">
      <c r="A701" s="52"/>
    </row>
    <row r="702" spans="1:1" ht="18" customHeight="1">
      <c r="A702" s="52"/>
    </row>
    <row r="703" spans="1:1" ht="18" customHeight="1">
      <c r="A703" s="52"/>
    </row>
    <row r="704" spans="1:1" ht="18" customHeight="1">
      <c r="A704" s="52"/>
    </row>
    <row r="705" spans="1:1" ht="18" customHeight="1">
      <c r="A705" s="52"/>
    </row>
    <row r="706" spans="1:1" ht="18" customHeight="1">
      <c r="A706" s="52"/>
    </row>
    <row r="707" spans="1:1" ht="18" customHeight="1">
      <c r="A707" s="52"/>
    </row>
    <row r="708" spans="1:1" ht="18" customHeight="1">
      <c r="A708" s="52"/>
    </row>
    <row r="709" spans="1:1" ht="18" customHeight="1">
      <c r="A709" s="52"/>
    </row>
    <row r="710" spans="1:1" ht="18" customHeight="1">
      <c r="A710" s="52"/>
    </row>
    <row r="711" spans="1:1" ht="18" customHeight="1">
      <c r="A711" s="52"/>
    </row>
    <row r="712" spans="1:1" ht="18" customHeight="1">
      <c r="A712" s="52"/>
    </row>
    <row r="713" spans="1:1" ht="18" customHeight="1">
      <c r="A713" s="52"/>
    </row>
    <row r="714" spans="1:1" ht="18" customHeight="1">
      <c r="A714" s="52"/>
    </row>
    <row r="715" spans="1:1" ht="18" customHeight="1">
      <c r="A715" s="52"/>
    </row>
    <row r="716" spans="1:1" ht="18" customHeight="1">
      <c r="A716" s="52"/>
    </row>
    <row r="717" spans="1:1" ht="18" customHeight="1">
      <c r="A717" s="52"/>
    </row>
    <row r="718" spans="1:1" ht="18" customHeight="1">
      <c r="A718" s="52"/>
    </row>
    <row r="719" spans="1:1" ht="18" customHeight="1">
      <c r="A719" s="52"/>
    </row>
    <row r="720" spans="1:1" ht="18" customHeight="1">
      <c r="A720" s="52"/>
    </row>
    <row r="721" spans="1:1" ht="18" customHeight="1">
      <c r="A721" s="52"/>
    </row>
    <row r="722" spans="1:1" ht="18" customHeight="1">
      <c r="A722" s="52"/>
    </row>
    <row r="723" spans="1:1" ht="18" customHeight="1">
      <c r="A723" s="52"/>
    </row>
    <row r="724" spans="1:1" ht="18" customHeight="1">
      <c r="A724" s="52"/>
    </row>
    <row r="725" spans="1:1" ht="18" customHeight="1">
      <c r="A725" s="52"/>
    </row>
    <row r="726" spans="1:1" ht="18" customHeight="1">
      <c r="A726" s="52"/>
    </row>
    <row r="727" spans="1:1" ht="18" customHeight="1">
      <c r="A727" s="52"/>
    </row>
    <row r="728" spans="1:1" ht="18" customHeight="1">
      <c r="A728" s="52"/>
    </row>
    <row r="729" spans="1:1" ht="18" customHeight="1">
      <c r="A729" s="52"/>
    </row>
    <row r="730" spans="1:1" ht="18" customHeight="1">
      <c r="A730" s="52"/>
    </row>
    <row r="731" spans="1:1" ht="18" customHeight="1">
      <c r="A731" s="52"/>
    </row>
    <row r="732" spans="1:1" ht="18" customHeight="1">
      <c r="A732" s="52"/>
    </row>
    <row r="733" spans="1:1" ht="18" customHeight="1">
      <c r="A733" s="52"/>
    </row>
    <row r="734" spans="1:1" ht="18" customHeight="1">
      <c r="A734" s="52"/>
    </row>
    <row r="735" spans="1:1" ht="18" customHeight="1">
      <c r="A735" s="52"/>
    </row>
    <row r="736" spans="1:1" ht="18" customHeight="1">
      <c r="A736" s="52"/>
    </row>
    <row r="737" spans="1:1" ht="18" customHeight="1">
      <c r="A737" s="52"/>
    </row>
    <row r="738" spans="1:1" ht="18" customHeight="1">
      <c r="A738" s="52"/>
    </row>
    <row r="739" spans="1:1" ht="18" customHeight="1">
      <c r="A739" s="52"/>
    </row>
    <row r="740" spans="1:1" ht="18" customHeight="1">
      <c r="A740" s="52"/>
    </row>
    <row r="741" spans="1:1" ht="18" customHeight="1">
      <c r="A741" s="52"/>
    </row>
    <row r="742" spans="1:1" ht="18" customHeight="1">
      <c r="A742" s="52"/>
    </row>
    <row r="743" spans="1:1" ht="18" customHeight="1">
      <c r="A743" s="52"/>
    </row>
    <row r="744" spans="1:1" ht="18" customHeight="1">
      <c r="A744" s="52"/>
    </row>
    <row r="745" spans="1:1" ht="18" customHeight="1">
      <c r="A745" s="52"/>
    </row>
    <row r="746" spans="1:1" ht="18" customHeight="1">
      <c r="A746" s="52"/>
    </row>
    <row r="747" spans="1:1" ht="18" customHeight="1">
      <c r="A747" s="52"/>
    </row>
    <row r="748" spans="1:1" ht="18" customHeight="1">
      <c r="A748" s="52"/>
    </row>
    <row r="749" spans="1:1" ht="18" customHeight="1">
      <c r="A749" s="52"/>
    </row>
    <row r="750" spans="1:1" ht="18" customHeight="1">
      <c r="A750" s="52"/>
    </row>
    <row r="751" spans="1:1" ht="18" customHeight="1">
      <c r="A751" s="52"/>
    </row>
    <row r="752" spans="1:1" ht="18" customHeight="1">
      <c r="A752" s="52"/>
    </row>
    <row r="753" spans="1:1" ht="18" customHeight="1">
      <c r="A753" s="52"/>
    </row>
    <row r="754" spans="1:1" ht="18" customHeight="1">
      <c r="A754" s="52"/>
    </row>
    <row r="755" spans="1:1" ht="18" customHeight="1">
      <c r="A755" s="52"/>
    </row>
    <row r="756" spans="1:1" ht="18" customHeight="1">
      <c r="A756" s="52"/>
    </row>
    <row r="757" spans="1:1" ht="18" customHeight="1">
      <c r="A757" s="52"/>
    </row>
    <row r="758" spans="1:1" ht="18" customHeight="1">
      <c r="A758" s="52"/>
    </row>
    <row r="759" spans="1:1" ht="18" customHeight="1">
      <c r="A759" s="52"/>
    </row>
    <row r="760" spans="1:1" ht="18" customHeight="1">
      <c r="A760" s="52"/>
    </row>
    <row r="761" spans="1:1" ht="18" customHeight="1">
      <c r="A761" s="52"/>
    </row>
    <row r="762" spans="1:1" ht="18" customHeight="1">
      <c r="A762" s="52"/>
    </row>
    <row r="763" spans="1:1" ht="18" customHeight="1">
      <c r="A763" s="52"/>
    </row>
    <row r="764" spans="1:1" ht="18" customHeight="1">
      <c r="A764" s="52"/>
    </row>
    <row r="765" spans="1:1" ht="18" customHeight="1">
      <c r="A765" s="52"/>
    </row>
    <row r="766" spans="1:1" ht="18" customHeight="1">
      <c r="A766" s="52"/>
    </row>
    <row r="767" spans="1:1" ht="18" customHeight="1">
      <c r="A767" s="52"/>
    </row>
    <row r="768" spans="1:1" ht="18" customHeight="1">
      <c r="A768" s="52"/>
    </row>
    <row r="769" spans="1:1" ht="18" customHeight="1">
      <c r="A769" s="52"/>
    </row>
    <row r="770" spans="1:1" ht="18" customHeight="1">
      <c r="A770" s="52"/>
    </row>
    <row r="771" spans="1:1" ht="18" customHeight="1">
      <c r="A771" s="52"/>
    </row>
    <row r="772" spans="1:1" ht="18" customHeight="1">
      <c r="A772" s="52"/>
    </row>
    <row r="773" spans="1:1" ht="18" customHeight="1">
      <c r="A773" s="52"/>
    </row>
    <row r="774" spans="1:1" ht="18" customHeight="1">
      <c r="A774" s="52"/>
    </row>
    <row r="775" spans="1:1" ht="18" customHeight="1">
      <c r="A775" s="52"/>
    </row>
    <row r="776" spans="1:1" ht="18" customHeight="1">
      <c r="A776" s="52"/>
    </row>
    <row r="777" spans="1:1" ht="18" customHeight="1">
      <c r="A777" s="52"/>
    </row>
    <row r="778" spans="1:1" ht="18" customHeight="1">
      <c r="A778" s="52"/>
    </row>
    <row r="779" spans="1:1" ht="18" customHeight="1">
      <c r="A779" s="52"/>
    </row>
    <row r="780" spans="1:1" ht="18" customHeight="1">
      <c r="A780" s="52"/>
    </row>
    <row r="781" spans="1:1" ht="18" customHeight="1">
      <c r="A781" s="52"/>
    </row>
    <row r="782" spans="1:1" ht="18" customHeight="1">
      <c r="A782" s="52"/>
    </row>
    <row r="783" spans="1:1" ht="18" customHeight="1">
      <c r="A783" s="52"/>
    </row>
    <row r="784" spans="1:1" ht="18" customHeight="1">
      <c r="A784" s="52"/>
    </row>
    <row r="785" spans="1:1" ht="18" customHeight="1">
      <c r="A785" s="52"/>
    </row>
    <row r="786" spans="1:1" ht="18" customHeight="1">
      <c r="A786" s="52"/>
    </row>
    <row r="787" spans="1:1" ht="18" customHeight="1">
      <c r="A787" s="52"/>
    </row>
    <row r="788" spans="1:1" ht="18" customHeight="1">
      <c r="A788" s="52"/>
    </row>
    <row r="789" spans="1:1" ht="18" customHeight="1">
      <c r="A789" s="52"/>
    </row>
    <row r="790" spans="1:1" ht="18" customHeight="1">
      <c r="A790" s="52"/>
    </row>
    <row r="791" spans="1:1" ht="18" customHeight="1">
      <c r="A791" s="52"/>
    </row>
    <row r="792" spans="1:1" ht="18" customHeight="1">
      <c r="A792" s="52"/>
    </row>
    <row r="793" spans="1:1" ht="18" customHeight="1">
      <c r="A793" s="52"/>
    </row>
    <row r="794" spans="1:1" ht="18" customHeight="1">
      <c r="A794" s="52"/>
    </row>
    <row r="795" spans="1:1" ht="18" customHeight="1">
      <c r="A795" s="52"/>
    </row>
    <row r="796" spans="1:1" ht="18" customHeight="1">
      <c r="A796" s="52"/>
    </row>
    <row r="797" spans="1:1" ht="18" customHeight="1">
      <c r="A797" s="52"/>
    </row>
    <row r="798" spans="1:1" ht="18" customHeight="1">
      <c r="A798" s="52"/>
    </row>
    <row r="799" spans="1:1" ht="18" customHeight="1">
      <c r="A799" s="52"/>
    </row>
    <row r="800" spans="1:1" ht="18" customHeight="1">
      <c r="A800" s="52"/>
    </row>
    <row r="801" spans="1:1" ht="18" customHeight="1">
      <c r="A801" s="52"/>
    </row>
    <row r="802" spans="1:1" ht="18" customHeight="1">
      <c r="A802" s="52"/>
    </row>
    <row r="803" spans="1:1" ht="18" customHeight="1">
      <c r="A803" s="52"/>
    </row>
    <row r="804" spans="1:1" ht="18" customHeight="1">
      <c r="A804" s="52"/>
    </row>
    <row r="805" spans="1:1" ht="18" customHeight="1">
      <c r="A805" s="52"/>
    </row>
    <row r="806" spans="1:1" ht="18" customHeight="1">
      <c r="A806" s="52"/>
    </row>
    <row r="807" spans="1:1" ht="18" customHeight="1">
      <c r="A807" s="52"/>
    </row>
    <row r="808" spans="1:1" ht="18" customHeight="1">
      <c r="A808" s="52"/>
    </row>
    <row r="809" spans="1:1" ht="18" customHeight="1">
      <c r="A809" s="52"/>
    </row>
    <row r="810" spans="1:1" ht="18" customHeight="1">
      <c r="A810" s="52"/>
    </row>
    <row r="811" spans="1:1" ht="18" customHeight="1">
      <c r="A811" s="52"/>
    </row>
    <row r="812" spans="1:1" ht="18" customHeight="1">
      <c r="A812" s="52"/>
    </row>
    <row r="813" spans="1:1" ht="18" customHeight="1">
      <c r="A813" s="52"/>
    </row>
    <row r="814" spans="1:1" ht="18" customHeight="1">
      <c r="A814" s="52"/>
    </row>
    <row r="815" spans="1:1" ht="18" customHeight="1">
      <c r="A815" s="52"/>
    </row>
    <row r="816" spans="1:1" ht="18" customHeight="1">
      <c r="A816" s="52"/>
    </row>
    <row r="817" spans="1:1" ht="18" customHeight="1">
      <c r="A817" s="52"/>
    </row>
    <row r="818" spans="1:1" ht="18" customHeight="1">
      <c r="A818" s="52"/>
    </row>
    <row r="819" spans="1:1" ht="18" customHeight="1">
      <c r="A819" s="52"/>
    </row>
    <row r="820" spans="1:1" ht="18" customHeight="1">
      <c r="A820" s="52"/>
    </row>
    <row r="821" spans="1:1" ht="18" customHeight="1">
      <c r="A821" s="52"/>
    </row>
    <row r="822" spans="1:1" ht="18" customHeight="1">
      <c r="A822" s="52"/>
    </row>
    <row r="823" spans="1:1" ht="18" customHeight="1">
      <c r="A823" s="52"/>
    </row>
    <row r="824" spans="1:1" ht="18" customHeight="1">
      <c r="A824" s="52"/>
    </row>
    <row r="825" spans="1:1" ht="18" customHeight="1">
      <c r="A825" s="52"/>
    </row>
    <row r="826" spans="1:1" ht="18" customHeight="1">
      <c r="A826" s="52"/>
    </row>
    <row r="827" spans="1:1" ht="18" customHeight="1">
      <c r="A827" s="52"/>
    </row>
    <row r="828" spans="1:1" ht="18" customHeight="1">
      <c r="A828" s="52"/>
    </row>
    <row r="829" spans="1:1" ht="18" customHeight="1">
      <c r="A829" s="52"/>
    </row>
    <row r="830" spans="1:1" ht="18" customHeight="1">
      <c r="A830" s="52"/>
    </row>
    <row r="831" spans="1:1" ht="18" customHeight="1">
      <c r="A831" s="52"/>
    </row>
    <row r="832" spans="1:1" ht="18" customHeight="1">
      <c r="A832" s="52"/>
    </row>
    <row r="833" spans="1:1" ht="18" customHeight="1">
      <c r="A833" s="52"/>
    </row>
    <row r="834" spans="1:1" ht="18" customHeight="1">
      <c r="A834" s="52"/>
    </row>
    <row r="835" spans="1:1" ht="18" customHeight="1">
      <c r="A835" s="52"/>
    </row>
    <row r="836" spans="1:1" ht="18" customHeight="1">
      <c r="A836" s="52"/>
    </row>
    <row r="837" spans="1:1" ht="18" customHeight="1">
      <c r="A837" s="52"/>
    </row>
    <row r="838" spans="1:1" ht="18" customHeight="1">
      <c r="A838" s="52"/>
    </row>
    <row r="839" spans="1:1" ht="18" customHeight="1">
      <c r="A839" s="52"/>
    </row>
    <row r="840" spans="1:1" ht="18" customHeight="1">
      <c r="A840" s="52"/>
    </row>
    <row r="841" spans="1:1" ht="18" customHeight="1">
      <c r="A841" s="52"/>
    </row>
    <row r="842" spans="1:1" ht="18" customHeight="1">
      <c r="A842" s="52"/>
    </row>
    <row r="843" spans="1:1" ht="18" customHeight="1">
      <c r="A843" s="52"/>
    </row>
    <row r="844" spans="1:1" ht="18" customHeight="1">
      <c r="A844" s="52"/>
    </row>
    <row r="845" spans="1:1" ht="18" customHeight="1">
      <c r="A845" s="52"/>
    </row>
    <row r="846" spans="1:1" ht="18" customHeight="1">
      <c r="A846" s="52"/>
    </row>
    <row r="847" spans="1:1" ht="18" customHeight="1">
      <c r="A847" s="52"/>
    </row>
    <row r="848" spans="1:1" ht="18" customHeight="1">
      <c r="A848" s="52"/>
    </row>
    <row r="849" spans="1:1" ht="18" customHeight="1">
      <c r="A849" s="52"/>
    </row>
    <row r="850" spans="1:1" ht="18" customHeight="1">
      <c r="A850" s="52"/>
    </row>
    <row r="851" spans="1:1" ht="18" customHeight="1">
      <c r="A851" s="52"/>
    </row>
    <row r="852" spans="1:1" ht="18" customHeight="1">
      <c r="A852" s="52"/>
    </row>
    <row r="853" spans="1:1" ht="18" customHeight="1">
      <c r="A853" s="52"/>
    </row>
    <row r="854" spans="1:1" ht="18" customHeight="1">
      <c r="A854" s="52"/>
    </row>
    <row r="855" spans="1:1" ht="18" customHeight="1">
      <c r="A855" s="52"/>
    </row>
    <row r="856" spans="1:1" ht="18" customHeight="1">
      <c r="A856" s="52"/>
    </row>
    <row r="857" spans="1:1" ht="18" customHeight="1">
      <c r="A857" s="52"/>
    </row>
    <row r="858" spans="1:1" ht="18" customHeight="1">
      <c r="A858" s="52"/>
    </row>
    <row r="859" spans="1:1" ht="18" customHeight="1">
      <c r="A859" s="52"/>
    </row>
    <row r="860" spans="1:1" ht="18" customHeight="1">
      <c r="A860" s="52"/>
    </row>
    <row r="861" spans="1:1" ht="18" customHeight="1">
      <c r="A861" s="52"/>
    </row>
    <row r="862" spans="1:1" ht="18" customHeight="1">
      <c r="A862" s="52"/>
    </row>
    <row r="863" spans="1:1" ht="18" customHeight="1">
      <c r="A863" s="52"/>
    </row>
    <row r="864" spans="1:1" ht="18" customHeight="1">
      <c r="A864" s="52"/>
    </row>
    <row r="865" spans="1:1" ht="18" customHeight="1">
      <c r="A865" s="52"/>
    </row>
    <row r="866" spans="1:1" ht="18" customHeight="1">
      <c r="A866" s="52"/>
    </row>
    <row r="867" spans="1:1" ht="18" customHeight="1">
      <c r="A867" s="52"/>
    </row>
    <row r="868" spans="1:1" ht="18" customHeight="1">
      <c r="A868" s="52"/>
    </row>
    <row r="869" spans="1:1" ht="18" customHeight="1">
      <c r="A869" s="52"/>
    </row>
    <row r="870" spans="1:1" ht="18" customHeight="1">
      <c r="A870" s="52"/>
    </row>
    <row r="871" spans="1:1" ht="18" customHeight="1">
      <c r="A871" s="52"/>
    </row>
    <row r="872" spans="1:1" ht="18" customHeight="1">
      <c r="A872" s="52"/>
    </row>
    <row r="873" spans="1:1" ht="18" customHeight="1">
      <c r="A873" s="52"/>
    </row>
    <row r="874" spans="1:1" ht="18" customHeight="1">
      <c r="A874" s="52"/>
    </row>
    <row r="875" spans="1:1" ht="18" customHeight="1">
      <c r="A875" s="52"/>
    </row>
    <row r="876" spans="1:1" ht="18" customHeight="1">
      <c r="A876" s="52"/>
    </row>
    <row r="877" spans="1:1" ht="18" customHeight="1">
      <c r="A877" s="52"/>
    </row>
    <row r="878" spans="1:1" ht="18" customHeight="1">
      <c r="A878" s="52"/>
    </row>
    <row r="879" spans="1:1" ht="18" customHeight="1">
      <c r="A879" s="52"/>
    </row>
    <row r="880" spans="1:1" ht="18" customHeight="1">
      <c r="A880" s="52"/>
    </row>
    <row r="881" spans="1:1" ht="18" customHeight="1">
      <c r="A881" s="52"/>
    </row>
    <row r="882" spans="1:1" ht="18" customHeight="1">
      <c r="A882" s="52"/>
    </row>
    <row r="883" spans="1:1" ht="18" customHeight="1">
      <c r="A883" s="52"/>
    </row>
    <row r="884" spans="1:1" ht="18" customHeight="1">
      <c r="A884" s="52"/>
    </row>
    <row r="885" spans="1:1" ht="18" customHeight="1">
      <c r="A885" s="52"/>
    </row>
    <row r="886" spans="1:1" ht="18" customHeight="1">
      <c r="A886" s="52"/>
    </row>
    <row r="887" spans="1:1" ht="18" customHeight="1">
      <c r="A887" s="52"/>
    </row>
    <row r="888" spans="1:1" ht="18" customHeight="1">
      <c r="A888" s="52"/>
    </row>
    <row r="889" spans="1:1" ht="18" customHeight="1">
      <c r="A889" s="52"/>
    </row>
    <row r="890" spans="1:1" ht="18" customHeight="1">
      <c r="A890" s="52"/>
    </row>
    <row r="891" spans="1:1" ht="18" customHeight="1">
      <c r="A891" s="52"/>
    </row>
    <row r="892" spans="1:1" ht="18" customHeight="1">
      <c r="A892" s="52"/>
    </row>
    <row r="893" spans="1:1" ht="18" customHeight="1">
      <c r="A893" s="52"/>
    </row>
    <row r="894" spans="1:1" ht="18" customHeight="1">
      <c r="A894" s="52"/>
    </row>
    <row r="895" spans="1:1" ht="18" customHeight="1">
      <c r="A895" s="52"/>
    </row>
    <row r="896" spans="1:1" ht="18" customHeight="1">
      <c r="A896" s="52"/>
    </row>
    <row r="897" spans="1:1" ht="18" customHeight="1">
      <c r="A897" s="52"/>
    </row>
    <row r="898" spans="1:1" ht="18" customHeight="1">
      <c r="A898" s="52"/>
    </row>
    <row r="899" spans="1:1" ht="18" customHeight="1">
      <c r="A899" s="52"/>
    </row>
    <row r="900" spans="1:1" ht="18" customHeight="1">
      <c r="A900" s="52"/>
    </row>
    <row r="901" spans="1:1" ht="18" customHeight="1">
      <c r="A901" s="52"/>
    </row>
    <row r="902" spans="1:1" ht="18" customHeight="1">
      <c r="A902" s="52"/>
    </row>
    <row r="903" spans="1:1" ht="18" customHeight="1">
      <c r="A903" s="52"/>
    </row>
    <row r="904" spans="1:1" ht="18" customHeight="1">
      <c r="A904" s="52"/>
    </row>
    <row r="905" spans="1:1" ht="18" customHeight="1">
      <c r="A905" s="52"/>
    </row>
    <row r="906" spans="1:1" ht="18" customHeight="1">
      <c r="A906" s="52"/>
    </row>
    <row r="907" spans="1:1" ht="18" customHeight="1">
      <c r="A907" s="52"/>
    </row>
    <row r="908" spans="1:1" ht="18" customHeight="1">
      <c r="A908" s="52"/>
    </row>
    <row r="909" spans="1:1" ht="18" customHeight="1">
      <c r="A909" s="52"/>
    </row>
    <row r="910" spans="1:1" ht="18" customHeight="1">
      <c r="A910" s="52"/>
    </row>
    <row r="911" spans="1:1" ht="18" customHeight="1">
      <c r="A911" s="52"/>
    </row>
    <row r="912" spans="1:1" ht="18" customHeight="1">
      <c r="A912" s="52"/>
    </row>
    <row r="913" spans="1:1" ht="18" customHeight="1">
      <c r="A913" s="52"/>
    </row>
    <row r="914" spans="1:1" ht="18" customHeight="1">
      <c r="A914" s="52"/>
    </row>
    <row r="915" spans="1:1" ht="18" customHeight="1">
      <c r="A915" s="52"/>
    </row>
    <row r="916" spans="1:1" ht="18" customHeight="1">
      <c r="A916" s="52"/>
    </row>
    <row r="917" spans="1:1" ht="18" customHeight="1">
      <c r="A917" s="52"/>
    </row>
    <row r="918" spans="1:1" ht="18" customHeight="1">
      <c r="A918" s="52"/>
    </row>
    <row r="919" spans="1:1" ht="18" customHeight="1">
      <c r="A919" s="52"/>
    </row>
    <row r="920" spans="1:1" ht="18" customHeight="1">
      <c r="A920" s="52"/>
    </row>
    <row r="921" spans="1:1" ht="18" customHeight="1">
      <c r="A921" s="52"/>
    </row>
    <row r="922" spans="1:1" ht="18" customHeight="1">
      <c r="A922" s="52"/>
    </row>
    <row r="923" spans="1:1" ht="18" customHeight="1">
      <c r="A923" s="52"/>
    </row>
    <row r="924" spans="1:1" ht="18" customHeight="1">
      <c r="A924" s="52"/>
    </row>
    <row r="925" spans="1:1" ht="18" customHeight="1">
      <c r="A925" s="52"/>
    </row>
    <row r="926" spans="1:1" ht="18" customHeight="1">
      <c r="A926" s="52"/>
    </row>
    <row r="927" spans="1:1" ht="18" customHeight="1">
      <c r="A927" s="52"/>
    </row>
    <row r="928" spans="1:1" ht="18" customHeight="1">
      <c r="A928" s="52"/>
    </row>
    <row r="929" spans="1:1" ht="18" customHeight="1">
      <c r="A929" s="52"/>
    </row>
    <row r="930" spans="1:1" ht="18" customHeight="1">
      <c r="A930" s="52"/>
    </row>
    <row r="931" spans="1:1" ht="18" customHeight="1">
      <c r="A931" s="52"/>
    </row>
    <row r="932" spans="1:1" ht="18" customHeight="1">
      <c r="A932" s="52"/>
    </row>
    <row r="933" spans="1:1" ht="18" customHeight="1">
      <c r="A933" s="52"/>
    </row>
    <row r="934" spans="1:1" ht="18" customHeight="1">
      <c r="A934" s="52"/>
    </row>
    <row r="935" spans="1:1" ht="18" customHeight="1">
      <c r="A935" s="52"/>
    </row>
    <row r="936" spans="1:1" ht="18" customHeight="1">
      <c r="A936" s="52"/>
    </row>
    <row r="937" spans="1:1" ht="18" customHeight="1">
      <c r="A937" s="52"/>
    </row>
    <row r="938" spans="1:1" ht="18" customHeight="1">
      <c r="A938" s="52"/>
    </row>
    <row r="939" spans="1:1" ht="18" customHeight="1">
      <c r="A939" s="52"/>
    </row>
    <row r="940" spans="1:1" ht="18" customHeight="1">
      <c r="A940" s="52"/>
    </row>
    <row r="941" spans="1:1" ht="18" customHeight="1">
      <c r="A941" s="52"/>
    </row>
    <row r="942" spans="1:1" ht="18" customHeight="1">
      <c r="A942" s="52"/>
    </row>
    <row r="943" spans="1:1" ht="18" customHeight="1">
      <c r="A943" s="52"/>
    </row>
    <row r="944" spans="1:1" ht="18" customHeight="1">
      <c r="A944" s="52"/>
    </row>
    <row r="945" spans="1:1" ht="18" customHeight="1">
      <c r="A945" s="52"/>
    </row>
    <row r="946" spans="1:1" ht="18" customHeight="1">
      <c r="A946" s="52"/>
    </row>
    <row r="947" spans="1:1" ht="18" customHeight="1">
      <c r="A947" s="52"/>
    </row>
    <row r="948" spans="1:1" ht="18" customHeight="1">
      <c r="A948" s="52"/>
    </row>
    <row r="949" spans="1:1" ht="18" customHeight="1">
      <c r="A949" s="52"/>
    </row>
    <row r="950" spans="1:1" ht="18" customHeight="1">
      <c r="A950" s="52"/>
    </row>
    <row r="951" spans="1:1" ht="18" customHeight="1">
      <c r="A951" s="52"/>
    </row>
    <row r="952" spans="1:1" ht="18" customHeight="1">
      <c r="A952" s="52"/>
    </row>
    <row r="953" spans="1:1" ht="18" customHeight="1">
      <c r="A953" s="52"/>
    </row>
    <row r="954" spans="1:1" ht="18" customHeight="1">
      <c r="A954" s="52"/>
    </row>
    <row r="955" spans="1:1" ht="18" customHeight="1">
      <c r="A955" s="52"/>
    </row>
    <row r="956" spans="1:1" ht="18" customHeight="1">
      <c r="A956" s="52"/>
    </row>
    <row r="957" spans="1:1" ht="18" customHeight="1">
      <c r="A957" s="52"/>
    </row>
    <row r="958" spans="1:1" ht="18" customHeight="1">
      <c r="A958" s="52"/>
    </row>
    <row r="959" spans="1:1" ht="18" customHeight="1">
      <c r="A959" s="52"/>
    </row>
    <row r="960" spans="1:1" ht="18" customHeight="1">
      <c r="A960" s="52"/>
    </row>
    <row r="961" spans="1:1" ht="18" customHeight="1">
      <c r="A961" s="52"/>
    </row>
    <row r="962" spans="1:1" ht="18" customHeight="1">
      <c r="A962" s="52"/>
    </row>
    <row r="963" spans="1:1" ht="18" customHeight="1">
      <c r="A963" s="52"/>
    </row>
    <row r="964" spans="1:1" ht="18" customHeight="1">
      <c r="A964" s="52"/>
    </row>
    <row r="965" spans="1:1" ht="18" customHeight="1">
      <c r="A965" s="52"/>
    </row>
    <row r="966" spans="1:1" ht="18" customHeight="1">
      <c r="A966" s="52"/>
    </row>
    <row r="967" spans="1:1" ht="18" customHeight="1">
      <c r="A967" s="52"/>
    </row>
    <row r="968" spans="1:1" ht="18" customHeight="1">
      <c r="A968" s="52"/>
    </row>
    <row r="969" spans="1:1" ht="18" customHeight="1">
      <c r="A969" s="52"/>
    </row>
    <row r="970" spans="1:1" ht="18" customHeight="1">
      <c r="A970" s="52"/>
    </row>
    <row r="971" spans="1:1" ht="18" customHeight="1">
      <c r="A971" s="52"/>
    </row>
    <row r="972" spans="1:1" ht="18" customHeight="1">
      <c r="A972" s="52"/>
    </row>
    <row r="973" spans="1:1" ht="18" customHeight="1">
      <c r="A973" s="52"/>
    </row>
    <row r="974" spans="1:1" ht="18" customHeight="1">
      <c r="A974" s="52"/>
    </row>
    <row r="975" spans="1:1" ht="18" customHeight="1">
      <c r="A975" s="52"/>
    </row>
    <row r="976" spans="1:1" ht="18" customHeight="1">
      <c r="A976" s="52"/>
    </row>
    <row r="977" spans="1:1" ht="18" customHeight="1">
      <c r="A977" s="52"/>
    </row>
    <row r="978" spans="1:1" ht="18" customHeight="1">
      <c r="A978" s="52"/>
    </row>
    <row r="979" spans="1:1" ht="18" customHeight="1">
      <c r="A979" s="52"/>
    </row>
    <row r="980" spans="1:1" ht="18" customHeight="1">
      <c r="A980" s="52"/>
    </row>
    <row r="981" spans="1:1" ht="18" customHeight="1">
      <c r="A981" s="52"/>
    </row>
    <row r="982" spans="1:1" ht="18" customHeight="1">
      <c r="A982" s="52"/>
    </row>
    <row r="983" spans="1:1" ht="18" customHeight="1">
      <c r="A983" s="52"/>
    </row>
    <row r="984" spans="1:1" ht="18" customHeight="1">
      <c r="A984" s="52"/>
    </row>
    <row r="985" spans="1:1" ht="18" customHeight="1">
      <c r="A985" s="52"/>
    </row>
    <row r="986" spans="1:1" ht="18" customHeight="1">
      <c r="A986" s="52"/>
    </row>
    <row r="987" spans="1:1" ht="18" customHeight="1">
      <c r="A987" s="52"/>
    </row>
    <row r="988" spans="1:1" ht="18" customHeight="1">
      <c r="A988" s="52"/>
    </row>
    <row r="989" spans="1:1" ht="18" customHeight="1">
      <c r="A989" s="52"/>
    </row>
    <row r="990" spans="1:1" ht="18" customHeight="1">
      <c r="A990" s="52"/>
    </row>
    <row r="991" spans="1:1" ht="18" customHeight="1">
      <c r="A991" s="52"/>
    </row>
    <row r="992" spans="1:1" ht="18" customHeight="1">
      <c r="A992" s="52"/>
    </row>
    <row r="993" spans="1:1" ht="18" customHeight="1">
      <c r="A993" s="52"/>
    </row>
    <row r="994" spans="1:1" ht="18" customHeight="1">
      <c r="A994" s="52"/>
    </row>
    <row r="995" spans="1:1" ht="18" customHeight="1">
      <c r="A995" s="52"/>
    </row>
    <row r="996" spans="1:1" ht="18" customHeight="1">
      <c r="A996" s="52"/>
    </row>
    <row r="997" spans="1:1" ht="18" customHeight="1">
      <c r="A997" s="52"/>
    </row>
    <row r="998" spans="1:1" ht="18" customHeight="1">
      <c r="A998" s="52"/>
    </row>
    <row r="999" spans="1:1" ht="18" customHeight="1">
      <c r="A999" s="52"/>
    </row>
    <row r="1000" spans="1:1" ht="18" customHeight="1">
      <c r="A1000" s="52"/>
    </row>
  </sheetData>
  <mergeCells count="162">
    <mergeCell ref="A64:B64"/>
    <mergeCell ref="A65:B65"/>
    <mergeCell ref="A66:B66"/>
    <mergeCell ref="A67:B67"/>
    <mergeCell ref="A68:B68"/>
    <mergeCell ref="A69:B69"/>
    <mergeCell ref="A70:B70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79:B79"/>
    <mergeCell ref="A80:B80"/>
    <mergeCell ref="A81:B81"/>
    <mergeCell ref="A82:B82"/>
    <mergeCell ref="A83:B83"/>
    <mergeCell ref="A71:B71"/>
    <mergeCell ref="A72:B72"/>
    <mergeCell ref="A73:B73"/>
    <mergeCell ref="A74:B74"/>
    <mergeCell ref="A75:B75"/>
    <mergeCell ref="A76:B76"/>
    <mergeCell ref="A77:B77"/>
    <mergeCell ref="C21:G21"/>
    <mergeCell ref="C22:G22"/>
    <mergeCell ref="C23:G23"/>
    <mergeCell ref="C24:G24"/>
    <mergeCell ref="C25:G25"/>
    <mergeCell ref="C26:G26"/>
    <mergeCell ref="C27:G27"/>
    <mergeCell ref="C28:G28"/>
    <mergeCell ref="A78:B7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C15:G15"/>
    <mergeCell ref="C16:G16"/>
    <mergeCell ref="C17:G17"/>
    <mergeCell ref="C18:G18"/>
    <mergeCell ref="C19:G19"/>
    <mergeCell ref="C20:G20"/>
    <mergeCell ref="A12:B12"/>
    <mergeCell ref="C12:G12"/>
    <mergeCell ref="A13:B13"/>
    <mergeCell ref="C13:G13"/>
    <mergeCell ref="C14:G14"/>
    <mergeCell ref="A14:B14"/>
    <mergeCell ref="A15:B15"/>
    <mergeCell ref="A16:B16"/>
    <mergeCell ref="A17:B17"/>
    <mergeCell ref="A6:B7"/>
    <mergeCell ref="A8:B8"/>
    <mergeCell ref="C8:G8"/>
    <mergeCell ref="A9:B9"/>
    <mergeCell ref="C9:G9"/>
    <mergeCell ref="A10:B10"/>
    <mergeCell ref="C10:G10"/>
    <mergeCell ref="A11:B11"/>
    <mergeCell ref="C11:G11"/>
    <mergeCell ref="T5:V5"/>
    <mergeCell ref="W5:Y5"/>
    <mergeCell ref="Z5:AB5"/>
    <mergeCell ref="AC5:AE5"/>
    <mergeCell ref="A1:Q2"/>
    <mergeCell ref="A3:T4"/>
    <mergeCell ref="A5:G5"/>
    <mergeCell ref="H5:J5"/>
    <mergeCell ref="K5:M5"/>
    <mergeCell ref="N5:P5"/>
    <mergeCell ref="Q5:S5"/>
    <mergeCell ref="C82:G82"/>
    <mergeCell ref="C83:G83"/>
    <mergeCell ref="C72:G72"/>
    <mergeCell ref="C73:G73"/>
    <mergeCell ref="C74:G74"/>
    <mergeCell ref="C75:G75"/>
    <mergeCell ref="C76:G76"/>
    <mergeCell ref="C77:G77"/>
    <mergeCell ref="C78:G78"/>
    <mergeCell ref="C66:G66"/>
    <mergeCell ref="C67:G67"/>
    <mergeCell ref="C68:G68"/>
    <mergeCell ref="C69:G69"/>
    <mergeCell ref="C70:G70"/>
    <mergeCell ref="C71:G71"/>
    <mergeCell ref="C79:G79"/>
    <mergeCell ref="C80:G80"/>
    <mergeCell ref="C81:G81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38:G38"/>
    <mergeCell ref="C39:G39"/>
    <mergeCell ref="C40:G40"/>
    <mergeCell ref="C41:G41"/>
    <mergeCell ref="C42:G42"/>
    <mergeCell ref="C43:G43"/>
    <mergeCell ref="C44:G44"/>
    <mergeCell ref="C46:G46"/>
    <mergeCell ref="C47:G47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MAY 2026 </vt:lpstr>
      <vt:lpstr>JUNE 2026</vt:lpstr>
      <vt:lpstr>JULY 2026</vt:lpstr>
      <vt:lpstr>AUG 2026</vt:lpstr>
      <vt:lpstr>SEPT 2026</vt:lpstr>
      <vt:lpstr>OCT 2026</vt:lpstr>
      <vt:lpstr>NOV 2026</vt:lpstr>
      <vt:lpstr>DEC 2026</vt:lpstr>
      <vt:lpstr>JAN 2027</vt:lpstr>
      <vt:lpstr>FEB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Adhishree Prajapati</cp:lastModifiedBy>
  <dcterms:modified xsi:type="dcterms:W3CDTF">2026-10-20T18:08:39Z</dcterms:modified>
</cp:coreProperties>
</file>